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55" yWindow="375" windowWidth="24165" windowHeight="8040" tabRatio="463" activeTab="6"/>
  </bookViews>
  <sheets>
    <sheet name="pag. 1" sheetId="3" r:id="rId1"/>
    <sheet name="pag. 2" sheetId="4" r:id="rId2"/>
    <sheet name="pag. 3" sheetId="5" r:id="rId3"/>
    <sheet name="pag. 4" sheetId="6" r:id="rId4"/>
    <sheet name="pag. 5" sheetId="8" r:id="rId5"/>
    <sheet name="pag. 6" sheetId="7" r:id="rId6"/>
    <sheet name="pag. 7" sheetId="9" r:id="rId7"/>
  </sheets>
  <calcPr calcId="124519"/>
</workbook>
</file>

<file path=xl/calcChain.xml><?xml version="1.0" encoding="utf-8"?>
<calcChain xmlns="http://schemas.openxmlformats.org/spreadsheetml/2006/main">
  <c r="J3" i="7"/>
  <c r="J12" i="5"/>
  <c r="J11"/>
  <c r="J10"/>
  <c r="I9"/>
  <c r="J9"/>
  <c r="I4"/>
  <c r="J4"/>
  <c r="H4"/>
  <c r="H5"/>
  <c r="J5"/>
  <c r="H6"/>
  <c r="J6"/>
  <c r="H7"/>
  <c r="J7"/>
  <c r="J14"/>
  <c r="J15"/>
  <c r="J16"/>
  <c r="J17"/>
  <c r="J18"/>
  <c r="J19"/>
  <c r="H5" i="8"/>
  <c r="I5"/>
  <c r="H7"/>
  <c r="H8"/>
  <c r="H9"/>
  <c r="H10"/>
</calcChain>
</file>

<file path=xl/sharedStrings.xml><?xml version="1.0" encoding="utf-8"?>
<sst xmlns="http://schemas.openxmlformats.org/spreadsheetml/2006/main" count="219" uniqueCount="178">
  <si>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</si>
  <si>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</si>
  <si>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</si>
  <si>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</si>
  <si>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</si>
  <si>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</si>
  <si>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</si>
  <si>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</si>
  <si>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</si>
  <si>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</si>
  <si>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</si>
  <si>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</si>
  <si>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</si>
  <si>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</si>
  <si>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</si>
  <si>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</si>
  <si>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</si>
  <si>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</si>
  <si>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</si>
  <si>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</si>
  <si>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</si>
  <si>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</si>
  <si>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</si>
  <si>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</si>
  <si>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</si>
  <si>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</si>
  <si>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</si>
  <si>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</si>
  <si>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</si>
  <si>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</si>
  <si>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</si>
  <si>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</si>
  <si>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</si>
  <si>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</si>
  <si>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</si>
  <si>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</si>
  <si>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</si>
  <si>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</si>
  <si>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</si>
  <si>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</si>
  <si>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</si>
  <si>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</si>
  <si>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</si>
  <si>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</si>
  <si>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</si>
  <si>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</si>
  <si>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</si>
  <si>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</si>
  <si>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</si>
  <si>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</si>
  <si>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</si>
  <si>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</si>
  <si>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</si>
  <si>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</si>
  <si>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</si>
  <si>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</si>
  <si>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</si>
  <si>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</si>
  <si>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</si>
  <si>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</si>
  <si>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</si>
  <si>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</si>
  <si>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</si>
  <si>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</si>
  <si>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</si>
  <si>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</si>
  <si>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</si>
  <si>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</si>
  <si>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</si>
  <si>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</si>
  <si>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</si>
  <si>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</si>
  <si>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</si>
  <si>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</si>
  <si>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</si>
  <si>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</si>
  <si>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</si>
  <si>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</si>
  <si>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</si>
  <si>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</si>
  <si>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</si>
  <si>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</si>
  <si>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</si>
  <si>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</si>
  <si>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</si>
  <si>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</si>
  <si>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</si>
  <si>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</si>
  <si>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</si>
  <si>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</si>
  <si>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</si>
  <si>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</si>
  <si>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</si>
  <si>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</si>
  <si>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</si>
  <si>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</si>
  <si>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</si>
  <si>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</si>
  <si>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</si>
  <si>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</si>
  <si>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</si>
  <si>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</si>
  <si>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</si>
  <si>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</si>
  <si>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</si>
  <si>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</si>
  <si>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</si>
  <si>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</si>
  <si>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</si>
  <si>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</si>
  <si>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</si>
  <si>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</si>
  <si>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</si>
  <si>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</si>
  <si>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</si>
  <si>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</si>
  <si>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</si>
  <si>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</si>
  <si>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</si>
  <si>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</si>
  <si>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</si>
  <si>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</si>
  <si>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</si>
  <si>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</si>
  <si>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</si>
  <si>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</si>
  <si>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</si>
  <si>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</si>
  <si>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</si>
  <si>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</si>
  <si>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</si>
  <si>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</si>
  <si>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</si>
  <si>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</si>
  <si>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</si>
  <si>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</si>
  <si>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</si>
  <si>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</si>
  <si>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</si>
  <si>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</si>
  <si>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</si>
  <si>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</si>
  <si>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</si>
  <si>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Digestore ad uno stadio in mesofilia</t>
  </si>
  <si>
    <t>COCCONATO</t>
  </si>
  <si>
    <t>LOCALITA' CANEI</t>
  </si>
  <si>
    <t>( AT   )</t>
  </si>
  <si>
    <t>320-7496875</t>
  </si>
  <si>
    <t>ha 433,7921</t>
  </si>
  <si>
    <t>CESSIONE TOTALE CON MECCANISMO T.O.</t>
  </si>
  <si>
    <t>E' stato realizzato un impianto di separazione meccanica ed un impianto di essicazione del digestato. Il digestato tal quale dopo la separazione meccanica diventa digestato umido con una composizione tipica di circa il 20% sostatanza solida e 80% acqua. Il processo di essicazione del digestato umido preve l'utilizzo di energia termica per la separazione della parte solida da quella liquida.Il sistema di recupero di calore utilizzato permette di recuperare calore sia dai fumi di scarico che dal circuito di raffreddamento ad acqua del motore a biogas.La potenza termica attualmente viene utilizzata per circa il 16% come autoconsumo dell'impianto. La restante quota (&gt;84%) viene interamente impiegata nel processo di essicazione.</t>
  </si>
  <si>
    <t>TRINCIATO ERBA</t>
  </si>
  <si>
    <t>TRINCIATO MAIS</t>
  </si>
  <si>
    <t>TRINCIATO SORGO</t>
  </si>
  <si>
    <t>TRINCIATO TRITICALE</t>
  </si>
  <si>
    <t>Sistema di pretrattamento ingestato [16]:l'impianto di caricamento della biomassa nel fermentatore è dotato di estrusore.L’inserimento sulla fase di caricamento dell’estrusore ha il vantaggio, aumentando la digeribilità della biomassa, di ridurre la quantità di biomassa in entrata del 10%-20% a seconda della tipologia nonché di poter utilizzare sottoprodotti non facilmente miscelabili, come ad es. paglia.</t>
  </si>
  <si>
    <t>Caratteristiche dei digestori  [17]: dimensione mt 26x6; mono-stadio; lavorano a temperatura 44-45°C; agitatori regolabili</t>
  </si>
  <si>
    <t>Dimensionamento delle vasche  [18]: 8 mt altezza x 30 mt diametro</t>
  </si>
  <si>
    <t>Sistema di produzione di energia termica e/o recupero di calore dall'impianto di cogenerazione [20]:il sistema di recupero di calore realizzato permette di recuperare calore sia dai fumi di scarico che dal circuito di raffreddamento ad acqua del motore a biogas: circuito recupero fumi in acqua surriscaldata, di potenza nominale 414kW; circuito acqua calda di raffreddamento del motore (camicie,olio e primo stadio di intercooler) di potenza nominale 589kW</t>
  </si>
  <si>
    <t>Rete di teleriscaldamento/raffrescamento [21]:  NO</t>
  </si>
  <si>
    <t>Dimensionamento delle vasche di lagunaggio e tempo di permanenza: NO</t>
  </si>
  <si>
    <t>Manutenzioni e ricambi</t>
  </si>
  <si>
    <t>Leasing</t>
  </si>
  <si>
    <t>Compensi a terzi</t>
  </si>
  <si>
    <t>Lubrificanti</t>
  </si>
  <si>
    <r>
      <t xml:space="preserve">Costo personale/manodopera+ </t>
    </r>
    <r>
      <rPr>
        <sz val="11"/>
        <color indexed="10"/>
        <rFont val="Calibri"/>
        <family val="2"/>
      </rPr>
      <t>contoterzisti</t>
    </r>
  </si>
  <si>
    <t xml:space="preserve">Importo e tipologia di finanziamento [27]: ISA: Contributo in conto capitale di € 253.284,11 e Finanziamento Agevolato di € 3.379.487,89 relativo al contratto di filiera Co.Agr.Energy, finalizzato alla realizzazione di programmi di investimento per favorire l'integrazione di filiera del sistema agricolo e agroalimentare </t>
  </si>
  <si>
    <t>10-12</t>
  </si>
  <si>
    <t xml:space="preserve">06/08/09 Autorizzazione Unica Provincia Asti ; </t>
  </si>
  <si>
    <t xml:space="preserve"> 30/12/09 Autorizzazione Unica Provincia Asti 1a variante;</t>
  </si>
  <si>
    <t>07/06/10 Gse Qualifica IAFR</t>
  </si>
  <si>
    <t>Per quanto riguarda il monitoraggio dell'intero ciclo produttivo e attività connesse continua il progetto di piano di moitoraggio precedentemente avviato.</t>
  </si>
  <si>
    <t>Sistemi innovativi per l'ottimizzazione dell'uso del digestato [22]:viene in parte utilizzato tal quale in campo con sistemi tradizionali e in parte separato e stoccato per essere successivamente utilizzato nei terreni più distanti</t>
  </si>
  <si>
    <t>Continua l'attività divulgativa attreverso il Diario Scolastico anno scolastico 2017/2018. (ALLEGATO 1)                    Continua la collaborazione con l'Istituto Comprensivo di Castelnuovo Don Bosco,Cocconato,Montiglio Monferrato, per la programmazione di visite all'impianto allo scopo di divulgare il processo di utilizzo di biomasse, reflui e sottoprodotti per la produzione di energia da fonti rinnovabili.</t>
  </si>
  <si>
    <t>n. 5</t>
  </si>
  <si>
    <t>n. 4</t>
  </si>
  <si>
    <t>h 29,5</t>
  </si>
  <si>
    <t>h 27</t>
  </si>
</sst>
</file>

<file path=xl/styles.xml><?xml version="1.0" encoding="utf-8"?>
<styleSheet xmlns="http://schemas.openxmlformats.org/spreadsheetml/2006/main">
  <numFmts count="2">
    <numFmt numFmtId="43" formatCode="_-* #,##0.00_-;\-* #,##0.00_-;_-* &quot;-&quot;??_-;_-@_-"/>
    <numFmt numFmtId="164" formatCode="_-* #,##0.0000_-;\-* #,##0.0000_-;_-* &quot;-&quot;??_-;_-@_-"/>
  </numFmts>
  <fonts count="35">
    <font>
      <sz val="11"/>
      <color indexed="8"/>
      <name val="Calibri"/>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ont>
    <font>
      <b/>
      <sz val="11"/>
      <color indexed="52"/>
      <name val="Calibri"/>
      <family val="2"/>
    </font>
    <font>
      <b/>
      <sz val="11"/>
      <color indexed="63"/>
      <name val="Calibri"/>
      <family val="2"/>
    </font>
    <font>
      <sz val="11"/>
      <color indexed="52"/>
      <name val="Calibri"/>
      <family val="2"/>
    </font>
    <font>
      <b/>
      <sz val="11"/>
      <color indexed="9"/>
      <name val="Calibri"/>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sz val="11"/>
      <color indexed="8"/>
      <name val="Calibri"/>
      <family val="2"/>
    </font>
    <font>
      <sz val="24"/>
      <color indexed="9"/>
      <name val="Calibri"/>
      <family val="2"/>
    </font>
    <font>
      <b/>
      <sz val="14"/>
      <color indexed="8"/>
      <name val="Calibri"/>
      <family val="2"/>
    </font>
    <font>
      <i/>
      <u/>
      <sz val="11"/>
      <color indexed="8"/>
      <name val="Calibri"/>
      <family val="2"/>
    </font>
    <font>
      <b/>
      <i/>
      <u/>
      <sz val="11"/>
      <color indexed="8"/>
      <name val="Calibri"/>
      <family val="2"/>
    </font>
    <font>
      <sz val="8"/>
      <name val="Tahoma"/>
      <family val="2"/>
    </font>
    <font>
      <sz val="8"/>
      <color indexed="8"/>
      <name val="Tahoma"/>
      <family val="2"/>
    </font>
    <font>
      <sz val="11"/>
      <color indexed="8"/>
      <name val="Calibri"/>
      <family val="2"/>
    </font>
    <font>
      <sz val="11"/>
      <name val="Calibri"/>
      <family val="2"/>
    </font>
    <font>
      <sz val="9"/>
      <name val="Calibri"/>
      <family val="2"/>
    </font>
    <font>
      <sz val="10"/>
      <name val="Calibri"/>
      <family val="2"/>
    </font>
    <font>
      <b/>
      <sz val="11"/>
      <color indexed="8"/>
      <name val="Calibri"/>
    </font>
    <font>
      <sz val="11"/>
      <color rgb="FFFF0000"/>
      <name val="Calibri"/>
      <family val="2"/>
    </font>
    <font>
      <sz val="8"/>
      <color rgb="FFFF0000"/>
      <name val="Calibri"/>
      <family val="2"/>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s>
  <cellStyleXfs count="45">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1"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6" fillId="7" borderId="1" applyNumberFormat="0" applyAlignment="0" applyProtection="0"/>
    <xf numFmtId="43" fontId="28" fillId="0" borderId="0" applyFont="0" applyFill="0" applyBorder="0" applyAlignment="0" applyProtection="0"/>
    <xf numFmtId="0" fontId="17" fillId="22" borderId="0" applyNumberFormat="0" applyBorder="0" applyAlignment="0" applyProtection="0"/>
    <xf numFmtId="0" fontId="10" fillId="0" borderId="0">
      <alignment vertical="center"/>
    </xf>
    <xf numFmtId="0" fontId="28" fillId="0" borderId="0" applyProtection="0"/>
    <xf numFmtId="0" fontId="28" fillId="23" borderId="4" applyNumberFormat="0" applyFont="0" applyAlignment="0" applyProtection="0"/>
    <xf numFmtId="0" fontId="12"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5" fillId="0" borderId="6" applyNumberFormat="0" applyFill="0" applyAlignment="0" applyProtection="0"/>
    <xf numFmtId="0" fontId="6"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1" fillId="0" borderId="9" applyNumberFormat="0" applyFill="0" applyAlignment="0" applyProtection="0"/>
    <xf numFmtId="0" fontId="8" fillId="3" borderId="0" applyNumberFormat="0" applyBorder="0" applyAlignment="0" applyProtection="0"/>
    <xf numFmtId="0" fontId="9" fillId="4" borderId="0" applyNumberFormat="0" applyBorder="0" applyAlignment="0" applyProtection="0"/>
  </cellStyleXfs>
  <cellXfs count="401">
    <xf numFmtId="0" fontId="0" fillId="0" borderId="0" xfId="0"/>
    <xf numFmtId="0" fontId="0" fillId="0" borderId="0" xfId="0" applyBorder="1"/>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25" borderId="0" xfId="0" applyFill="1" applyBorder="1"/>
    <xf numFmtId="0" fontId="0" fillId="25" borderId="13" xfId="0" applyFill="1" applyBorder="1"/>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xf numFmtId="0" fontId="0" fillId="24" borderId="20" xfId="0" applyFill="1" applyBorder="1" applyAlignment="1">
      <alignment horizontal="center" vertical="top" wrapText="1" shrinkToFit="1"/>
    </xf>
    <xf numFmtId="0" fontId="0" fillId="11" borderId="20" xfId="0" applyFill="1" applyBorder="1" applyAlignment="1">
      <alignment horizontal="left" vertical="top" wrapText="1" shrinkToFit="1"/>
    </xf>
    <xf numFmtId="0" fontId="20"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25" borderId="0" xfId="0" applyFill="1" applyBorder="1" applyAlignment="1"/>
    <xf numFmtId="0" fontId="20" fillId="25" borderId="0" xfId="0" applyFont="1" applyFill="1" applyBorder="1" applyAlignment="1">
      <alignment vertical="top" wrapText="1"/>
    </xf>
    <xf numFmtId="0" fontId="20" fillId="25" borderId="13" xfId="0" applyFont="1" applyFill="1" applyBorder="1" applyAlignment="1">
      <alignment horizontal="left" vertical="top" wrapText="1"/>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0" fillId="25" borderId="0" xfId="0" applyFont="1" applyFill="1" applyBorder="1" applyAlignment="1">
      <alignment horizontal="center" vertical="top" wrapText="1"/>
    </xf>
    <xf numFmtId="0" fontId="0" fillId="25" borderId="22" xfId="0" applyFont="1" applyFill="1" applyBorder="1"/>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1" fillId="25" borderId="17" xfId="0" applyFont="1" applyFill="1" applyBorder="1" applyAlignment="1">
      <alignment horizontal="center" vertical="top"/>
    </xf>
    <xf numFmtId="0" fontId="1" fillId="25" borderId="0" xfId="0" applyFont="1" applyFill="1" applyBorder="1" applyAlignment="1">
      <alignment horizontal="center" vertical="top"/>
    </xf>
    <xf numFmtId="0" fontId="1" fillId="25" borderId="17" xfId="0" applyFont="1" applyFill="1" applyBorder="1" applyAlignment="1">
      <alignment vertical="top"/>
    </xf>
    <xf numFmtId="0" fontId="1" fillId="25" borderId="0" xfId="0" applyFont="1" applyFill="1" applyBorder="1" applyAlignment="1">
      <alignment vertical="top"/>
    </xf>
    <xf numFmtId="0" fontId="20" fillId="25" borderId="13" xfId="0" applyFont="1" applyFill="1" applyBorder="1" applyAlignment="1">
      <alignment vertical="top" wrapText="1"/>
    </xf>
    <xf numFmtId="0" fontId="20" fillId="25" borderId="15" xfId="0" applyFont="1" applyFill="1" applyBorder="1" applyAlignment="1">
      <alignment vertical="top" wrapText="1"/>
    </xf>
    <xf numFmtId="0" fontId="0" fillId="25" borderId="10" xfId="0" applyFont="1" applyFill="1" applyBorder="1" applyAlignment="1">
      <alignment vertical="top"/>
    </xf>
    <xf numFmtId="0" fontId="20" fillId="0" borderId="0" xfId="0" applyFont="1" applyBorder="1" applyAlignment="1">
      <alignment horizontal="left" vertical="top" wrapText="1"/>
    </xf>
    <xf numFmtId="0" fontId="0" fillId="0" borderId="0" xfId="0" applyBorder="1" applyAlignment="1">
      <alignment horizontal="left"/>
    </xf>
    <xf numFmtId="0" fontId="0" fillId="11" borderId="25" xfId="0" applyFill="1" applyBorder="1" applyAlignment="1">
      <alignment horizontal="left" vertical="top" wrapText="1" shrinkToFit="1"/>
    </xf>
    <xf numFmtId="0" fontId="0" fillId="11" borderId="26" xfId="0" applyFill="1" applyBorder="1" applyAlignment="1">
      <alignment horizontal="left" vertical="top" wrapText="1" shrinkToFit="1"/>
    </xf>
    <xf numFmtId="0" fontId="0" fillId="0" borderId="27"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11" borderId="28" xfId="0" applyFill="1" applyBorder="1" applyAlignment="1">
      <alignment horizontal="left" vertical="top" wrapText="1" shrinkToFit="1"/>
    </xf>
    <xf numFmtId="0" fontId="20" fillId="25" borderId="21" xfId="0" applyFont="1" applyFill="1" applyBorder="1" applyAlignment="1">
      <alignment horizontal="left" vertical="top" wrapText="1"/>
    </xf>
    <xf numFmtId="0" fontId="0" fillId="0" borderId="0" xfId="0" applyBorder="1" applyAlignment="1">
      <alignment wrapText="1"/>
    </xf>
    <xf numFmtId="0" fontId="1" fillId="0" borderId="0" xfId="0" applyFont="1" applyBorder="1" applyAlignment="1">
      <alignment vertical="top" wrapText="1"/>
    </xf>
    <xf numFmtId="0" fontId="0" fillId="25" borderId="29" xfId="0" applyFill="1" applyBorder="1" applyAlignment="1">
      <alignment vertical="top"/>
    </xf>
    <xf numFmtId="0" fontId="0" fillId="25" borderId="30" xfId="0" applyFill="1" applyBorder="1" applyAlignment="1">
      <alignment vertical="top"/>
    </xf>
    <xf numFmtId="0" fontId="0" fillId="25" borderId="29" xfId="0" applyFill="1" applyBorder="1"/>
    <xf numFmtId="0" fontId="0" fillId="25" borderId="30" xfId="0" applyFill="1" applyBorder="1"/>
    <xf numFmtId="0" fontId="0" fillId="25" borderId="10" xfId="0" applyFont="1" applyFill="1" applyBorder="1" applyAlignment="1">
      <alignment vertical="top" wrapText="1"/>
    </xf>
    <xf numFmtId="0" fontId="24"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1" fillId="0" borderId="11" xfId="0" applyFont="1" applyBorder="1" applyAlignment="1">
      <alignment horizontal="left" vertical="top" wrapText="1"/>
    </xf>
    <xf numFmtId="0" fontId="0" fillId="0" borderId="10" xfId="0" applyFont="1" applyBorder="1"/>
    <xf numFmtId="0" fontId="24" fillId="25" borderId="23" xfId="0" applyFont="1" applyFill="1" applyBorder="1" applyAlignment="1">
      <alignment horizontal="center" vertical="top" wrapText="1"/>
    </xf>
    <xf numFmtId="0" fontId="0" fillId="17" borderId="31" xfId="0" applyFont="1" applyFill="1" applyBorder="1" applyAlignment="1">
      <alignment vertical="top" wrapText="1"/>
    </xf>
    <xf numFmtId="0" fontId="0" fillId="17" borderId="0" xfId="0" applyFont="1" applyFill="1" applyBorder="1" applyAlignment="1">
      <alignment vertical="top" wrapText="1"/>
    </xf>
    <xf numFmtId="0" fontId="24" fillId="25" borderId="29"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31" xfId="0" applyFont="1" applyFill="1" applyBorder="1" applyAlignment="1">
      <alignment vertical="top" wrapText="1"/>
    </xf>
    <xf numFmtId="0" fontId="24" fillId="25" borderId="32" xfId="0" applyFont="1" applyFill="1" applyBorder="1" applyAlignment="1">
      <alignment vertical="top" wrapText="1"/>
    </xf>
    <xf numFmtId="0" fontId="24" fillId="25" borderId="23" xfId="0" applyFont="1" applyFill="1" applyBorder="1" applyAlignment="1">
      <alignment horizontal="center" vertical="top"/>
    </xf>
    <xf numFmtId="0" fontId="0" fillId="0" borderId="22" xfId="0" applyFont="1" applyBorder="1"/>
    <xf numFmtId="0" fontId="0" fillId="25" borderId="12" xfId="0" applyFont="1" applyFill="1" applyBorder="1"/>
    <xf numFmtId="0" fontId="0" fillId="25" borderId="32" xfId="0" applyFont="1" applyFill="1" applyBorder="1" applyAlignment="1">
      <alignment horizontal="center" vertical="top" wrapText="1"/>
    </xf>
    <xf numFmtId="0" fontId="0" fillId="25" borderId="30" xfId="0" applyFont="1" applyFill="1" applyBorder="1" applyAlignment="1">
      <alignment horizontal="center" vertical="top" wrapText="1"/>
    </xf>
    <xf numFmtId="0" fontId="0" fillId="0" borderId="33" xfId="0" applyBorder="1" applyAlignment="1">
      <alignment horizontal="left" vertical="center"/>
    </xf>
    <xf numFmtId="0" fontId="0" fillId="0" borderId="34" xfId="0" applyBorder="1" applyAlignment="1">
      <alignment horizontal="left" vertical="top" wrapText="1"/>
    </xf>
    <xf numFmtId="0" fontId="0" fillId="0" borderId="10" xfId="32" applyNumberFormat="1" applyFont="1" applyFill="1" applyBorder="1" applyAlignment="1">
      <alignment vertical="top" wrapText="1"/>
    </xf>
    <xf numFmtId="0" fontId="0" fillId="0" borderId="34" xfId="32" applyNumberFormat="1" applyFont="1" applyFill="1" applyBorder="1" applyAlignment="1">
      <alignment vertical="top" wrapText="1"/>
    </xf>
    <xf numFmtId="0" fontId="0" fillId="25" borderId="20" xfId="32" applyNumberFormat="1" applyFont="1" applyFill="1" applyBorder="1" applyAlignment="1">
      <alignment vertical="top"/>
    </xf>
    <xf numFmtId="0" fontId="0" fillId="25" borderId="35" xfId="32" applyNumberFormat="1" applyFont="1" applyFill="1" applyBorder="1" applyAlignment="1">
      <alignment vertical="top"/>
    </xf>
    <xf numFmtId="0" fontId="0" fillId="0" borderId="0" xfId="0" applyFont="1"/>
    <xf numFmtId="0" fontId="0" fillId="0" borderId="10" xfId="0" applyFont="1" applyBorder="1" applyAlignment="1">
      <alignment vertical="center" wrapText="1"/>
    </xf>
    <xf numFmtId="0" fontId="0" fillId="0" borderId="0" xfId="0" applyFont="1" applyBorder="1"/>
    <xf numFmtId="0" fontId="0" fillId="0" borderId="11" xfId="0" applyFont="1" applyBorder="1" applyAlignment="1">
      <alignment vertical="center"/>
    </xf>
    <xf numFmtId="0" fontId="0" fillId="0" borderId="33" xfId="0" applyFont="1" applyBorder="1" applyAlignment="1">
      <alignment vertical="center" wrapText="1"/>
    </xf>
    <xf numFmtId="0" fontId="0" fillId="25" borderId="11" xfId="0" applyFont="1" applyFill="1" applyBorder="1" applyAlignment="1">
      <alignment vertical="center"/>
    </xf>
    <xf numFmtId="0" fontId="0" fillId="0" borderId="23" xfId="0" applyFont="1" applyBorder="1" applyAlignment="1">
      <alignment vertical="center"/>
    </xf>
    <xf numFmtId="0" fontId="0" fillId="25" borderId="33"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11" borderId="20" xfId="0" applyFill="1" applyBorder="1" applyAlignment="1">
      <alignment horizontal="center" vertical="top" wrapText="1" shrinkToFit="1"/>
    </xf>
    <xf numFmtId="0" fontId="0" fillId="16" borderId="10" xfId="32"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28" fillId="0" borderId="10" xfId="32" applyNumberFormat="1" applyFont="1" applyFill="1" applyBorder="1" applyAlignment="1">
      <alignment vertical="top" wrapText="1"/>
    </xf>
    <xf numFmtId="0" fontId="29" fillId="24" borderId="10" xfId="0" applyFont="1" applyFill="1" applyBorder="1" applyAlignment="1">
      <alignment horizontal="left" vertical="top" wrapText="1" shrinkToFit="1"/>
    </xf>
    <xf numFmtId="0" fontId="29" fillId="22" borderId="10" xfId="0" applyFont="1" applyFill="1" applyBorder="1" applyAlignment="1">
      <alignment horizontal="left" vertical="top" wrapText="1" shrinkToFit="1"/>
    </xf>
    <xf numFmtId="0" fontId="33" fillId="22" borderId="10" xfId="0" applyFont="1" applyFill="1" applyBorder="1" applyAlignment="1">
      <alignment horizontal="left" vertical="top" wrapText="1" shrinkToFit="1"/>
    </xf>
    <xf numFmtId="0" fontId="33" fillId="0" borderId="0" xfId="0" applyFont="1"/>
    <xf numFmtId="43" fontId="0" fillId="0" borderId="31" xfId="29" applyFont="1" applyBorder="1"/>
    <xf numFmtId="43" fontId="0" fillId="0" borderId="22" xfId="29" applyFont="1" applyBorder="1"/>
    <xf numFmtId="43" fontId="0" fillId="24" borderId="10" xfId="29" applyFont="1" applyFill="1" applyBorder="1" applyAlignment="1">
      <alignment horizontal="left" vertical="top" wrapText="1" shrinkToFit="1"/>
    </xf>
    <xf numFmtId="0" fontId="0" fillId="0" borderId="0" xfId="0" applyFont="1" applyFill="1" applyBorder="1"/>
    <xf numFmtId="0" fontId="0" fillId="0" borderId="31" xfId="0" applyFont="1" applyFill="1" applyBorder="1"/>
    <xf numFmtId="49" fontId="29" fillId="0" borderId="42" xfId="0" applyNumberFormat="1" applyFont="1" applyFill="1" applyBorder="1" applyAlignment="1">
      <alignment horizontal="right"/>
    </xf>
    <xf numFmtId="0" fontId="0" fillId="0" borderId="10" xfId="0" applyFill="1" applyBorder="1" applyAlignment="1">
      <alignment horizontal="left" vertical="center" wrapText="1"/>
    </xf>
    <xf numFmtId="0" fontId="1" fillId="0" borderId="11" xfId="0" applyFont="1" applyFill="1" applyBorder="1" applyAlignment="1">
      <alignment horizontal="left" vertical="center" wrapText="1"/>
    </xf>
    <xf numFmtId="0" fontId="34" fillId="0" borderId="0" xfId="0" applyFont="1" applyAlignment="1">
      <alignment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16" borderId="10" xfId="0" applyFill="1" applyBorder="1" applyAlignment="1">
      <alignment horizontal="center" vertical="top"/>
    </xf>
    <xf numFmtId="164" fontId="0" fillId="24" borderId="10" xfId="29" applyNumberFormat="1" applyFont="1" applyFill="1" applyBorder="1" applyAlignment="1">
      <alignment horizontal="center" vertical="top" wrapText="1"/>
    </xf>
    <xf numFmtId="164" fontId="0" fillId="24" borderId="10" xfId="29" applyNumberFormat="1" applyFont="1" applyFill="1" applyBorder="1" applyAlignment="1">
      <alignment vertical="top"/>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29" fillId="22" borderId="20" xfId="0" applyFont="1" applyFill="1" applyBorder="1" applyAlignment="1">
      <alignment horizontal="left" vertical="top" wrapText="1" shrinkToFit="1"/>
    </xf>
    <xf numFmtId="0" fontId="0" fillId="0" borderId="0" xfId="0" applyAlignment="1">
      <alignment wrapText="1"/>
    </xf>
    <xf numFmtId="0" fontId="0" fillId="0" borderId="0" xfId="0"/>
    <xf numFmtId="0" fontId="22" fillId="26" borderId="19" xfId="0" applyFont="1" applyFill="1" applyBorder="1" applyAlignment="1">
      <alignment horizontal="center" vertical="center"/>
    </xf>
    <xf numFmtId="0" fontId="22" fillId="26" borderId="16" xfId="0" applyFont="1" applyFill="1" applyBorder="1" applyAlignment="1">
      <alignment horizontal="center" vertical="center"/>
    </xf>
    <xf numFmtId="0" fontId="22" fillId="26" borderId="21" xfId="0" applyFont="1" applyFill="1" applyBorder="1" applyAlignment="1">
      <alignment horizontal="center" vertical="center"/>
    </xf>
    <xf numFmtId="0" fontId="22" fillId="26" borderId="17" xfId="0" applyFont="1" applyFill="1" applyBorder="1" applyAlignment="1">
      <alignment horizontal="center" vertical="center"/>
    </xf>
    <xf numFmtId="0" fontId="22" fillId="26" borderId="0" xfId="0" applyFont="1" applyFill="1" applyBorder="1" applyAlignment="1">
      <alignment horizontal="center" vertical="center"/>
    </xf>
    <xf numFmtId="0" fontId="22" fillId="26" borderId="13" xfId="0" applyFont="1" applyFill="1" applyBorder="1" applyAlignment="1">
      <alignment horizontal="center" vertical="center"/>
    </xf>
    <xf numFmtId="0" fontId="0" fillId="0" borderId="33" xfId="0" applyBorder="1" applyAlignment="1">
      <alignment vertical="top"/>
    </xf>
    <xf numFmtId="0" fontId="0" fillId="0" borderId="34"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3" xfId="0" applyBorder="1" applyAlignment="1">
      <alignment horizontal="left" vertical="center"/>
    </xf>
    <xf numFmtId="0" fontId="0" fillId="0" borderId="31" xfId="0" applyBorder="1" applyAlignment="1">
      <alignment horizontal="left" vertical="center"/>
    </xf>
    <xf numFmtId="0" fontId="28" fillId="0" borderId="33" xfId="0" applyFont="1" applyBorder="1" applyAlignment="1">
      <alignment horizontal="left" vertical="center" wrapText="1"/>
    </xf>
    <xf numFmtId="0" fontId="0" fillId="0" borderId="34" xfId="0" applyBorder="1" applyAlignment="1">
      <alignment horizontal="left" vertical="center" wrapText="1"/>
    </xf>
    <xf numFmtId="0" fontId="0" fillId="25" borderId="31" xfId="0" applyFill="1" applyBorder="1" applyAlignment="1">
      <alignment horizontal="left" vertical="center" wrapText="1"/>
    </xf>
    <xf numFmtId="0" fontId="0" fillId="25" borderId="38"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9" xfId="0" applyBorder="1" applyAlignment="1">
      <alignment vertical="center"/>
    </xf>
    <xf numFmtId="0" fontId="0" fillId="0" borderId="31" xfId="0" applyBorder="1" applyAlignment="1">
      <alignment vertical="top"/>
    </xf>
    <xf numFmtId="0" fontId="0" fillId="0" borderId="10" xfId="32" applyNumberFormat="1" applyFont="1" applyFill="1" applyBorder="1" applyAlignment="1">
      <alignment vertical="top" wrapText="1"/>
    </xf>
    <xf numFmtId="0" fontId="0" fillId="0" borderId="38" xfId="0" applyBorder="1" applyAlignment="1">
      <alignment horizontal="left" vertical="top" wrapText="1"/>
    </xf>
    <xf numFmtId="0" fontId="0" fillId="0" borderId="33" xfId="0" applyBorder="1" applyAlignment="1"/>
    <xf numFmtId="0" fontId="0" fillId="0" borderId="31" xfId="0" applyBorder="1" applyAlignment="1"/>
    <xf numFmtId="0" fontId="0" fillId="0" borderId="38" xfId="0" applyBorder="1" applyAlignment="1">
      <alignment vertical="top"/>
    </xf>
    <xf numFmtId="0" fontId="0" fillId="0" borderId="3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0" xfId="0" applyBorder="1" applyAlignment="1"/>
    <xf numFmtId="0" fontId="0" fillId="0" borderId="0" xfId="0" applyBorder="1" applyAlignment="1"/>
    <xf numFmtId="0" fontId="0" fillId="0" borderId="13" xfId="0" applyBorder="1" applyAlignment="1">
      <alignment vertical="top"/>
    </xf>
    <xf numFmtId="0" fontId="0" fillId="0" borderId="12"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39" xfId="0" applyBorder="1" applyAlignment="1">
      <alignment horizontal="left" vertical="top"/>
    </xf>
    <xf numFmtId="0" fontId="0" fillId="0" borderId="39" xfId="0" applyBorder="1" applyAlignment="1">
      <alignment vertical="top"/>
    </xf>
    <xf numFmtId="0" fontId="1" fillId="25" borderId="41" xfId="0" applyFont="1" applyFill="1" applyBorder="1" applyAlignment="1">
      <alignment horizontal="left" vertical="top"/>
    </xf>
    <xf numFmtId="0" fontId="1" fillId="25" borderId="23" xfId="0" applyFont="1" applyFill="1" applyBorder="1" applyAlignment="1">
      <alignment horizontal="left" vertical="top"/>
    </xf>
    <xf numFmtId="0" fontId="1" fillId="25" borderId="24" xfId="0" applyFont="1" applyFill="1" applyBorder="1" applyAlignment="1">
      <alignment horizontal="left" vertical="top"/>
    </xf>
    <xf numFmtId="0" fontId="0" fillId="0" borderId="32" xfId="0" applyBorder="1" applyAlignment="1">
      <alignment vertical="top"/>
    </xf>
    <xf numFmtId="0" fontId="1" fillId="25" borderId="19" xfId="0" applyFont="1" applyFill="1" applyBorder="1" applyAlignment="1">
      <alignment horizontal="left" vertical="top"/>
    </xf>
    <xf numFmtId="0" fontId="1" fillId="25" borderId="16" xfId="0" applyFont="1" applyFill="1" applyBorder="1" applyAlignment="1">
      <alignment horizontal="left" vertical="top"/>
    </xf>
    <xf numFmtId="0" fontId="23" fillId="25" borderId="16" xfId="0" applyFont="1" applyFill="1" applyBorder="1" applyAlignment="1">
      <alignment horizontal="center"/>
    </xf>
    <xf numFmtId="0" fontId="23"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29"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29" fillId="0" borderId="0" xfId="0" applyFont="1" applyBorder="1" applyAlignment="1">
      <alignment vertical="center" wrapText="1"/>
    </xf>
    <xf numFmtId="0" fontId="29" fillId="0" borderId="13" xfId="0" applyFont="1" applyBorder="1" applyAlignment="1">
      <alignment vertical="center" wrapText="1"/>
    </xf>
    <xf numFmtId="0" fontId="0" fillId="0" borderId="42" xfId="0" applyFont="1" applyBorder="1" applyAlignment="1">
      <alignment horizontal="left" vertical="top" wrapText="1"/>
    </xf>
    <xf numFmtId="0" fontId="30" fillId="0" borderId="25"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0" fillId="25" borderId="37" xfId="0" applyFont="1" applyFill="1" applyBorder="1" applyAlignment="1">
      <alignment vertical="center"/>
    </xf>
    <xf numFmtId="0" fontId="0" fillId="25" borderId="43" xfId="0" applyFont="1" applyFill="1" applyBorder="1" applyAlignment="1">
      <alignment vertical="center"/>
    </xf>
    <xf numFmtId="0" fontId="0" fillId="0" borderId="23" xfId="0" applyFont="1" applyFill="1" applyBorder="1" applyAlignment="1">
      <alignment horizontal="left" vertical="center"/>
    </xf>
    <xf numFmtId="0" fontId="0" fillId="0" borderId="23" xfId="0" applyFont="1" applyFill="1" applyBorder="1" applyAlignment="1">
      <alignment vertical="center"/>
    </xf>
    <xf numFmtId="0" fontId="0" fillId="0" borderId="11" xfId="0" applyFont="1" applyFill="1" applyBorder="1" applyAlignment="1">
      <alignment vertical="top"/>
    </xf>
    <xf numFmtId="0" fontId="0" fillId="0" borderId="22" xfId="0" applyFont="1" applyFill="1" applyBorder="1" applyAlignment="1">
      <alignment vertical="top"/>
    </xf>
    <xf numFmtId="0" fontId="0" fillId="0" borderId="39" xfId="0" applyFont="1" applyFill="1" applyBorder="1" applyAlignment="1">
      <alignment vertical="top"/>
    </xf>
    <xf numFmtId="0" fontId="1" fillId="25" borderId="21" xfId="0" applyFont="1" applyFill="1" applyBorder="1" applyAlignment="1">
      <alignment horizontal="left" vertical="top"/>
    </xf>
    <xf numFmtId="0" fontId="1" fillId="0" borderId="16" xfId="0" applyFont="1" applyBorder="1" applyAlignment="1">
      <alignment horizontal="left" vertical="top"/>
    </xf>
    <xf numFmtId="0" fontId="1"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6" xfId="0" applyFont="1" applyBorder="1" applyAlignment="1">
      <alignment vertical="center"/>
    </xf>
    <xf numFmtId="0" fontId="0" fillId="0" borderId="31" xfId="0" applyFont="1" applyBorder="1" applyAlignment="1">
      <alignment vertical="top"/>
    </xf>
    <xf numFmtId="0" fontId="0" fillId="0" borderId="11" xfId="0" applyFont="1" applyBorder="1" applyAlignment="1">
      <alignment vertical="center"/>
    </xf>
    <xf numFmtId="0" fontId="0" fillId="0" borderId="37" xfId="0" applyFont="1" applyBorder="1" applyAlignment="1">
      <alignment vertical="center"/>
    </xf>
    <xf numFmtId="0" fontId="20" fillId="22" borderId="11" xfId="0" applyFont="1" applyFill="1" applyBorder="1" applyAlignment="1">
      <alignment horizontal="left" vertical="top" wrapText="1"/>
    </xf>
    <xf numFmtId="0" fontId="20"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9" fillId="24" borderId="11" xfId="0" applyFont="1" applyFill="1" applyBorder="1" applyAlignment="1">
      <alignment horizontal="left" vertical="top" wrapText="1" shrinkToFit="1"/>
    </xf>
    <xf numFmtId="0" fontId="29" fillId="24" borderId="12" xfId="0" applyFont="1" applyFill="1" applyBorder="1" applyAlignment="1">
      <alignment horizontal="left" vertical="top" wrapText="1" shrinkToFit="1"/>
    </xf>
    <xf numFmtId="0" fontId="1" fillId="25" borderId="19" xfId="0" applyFont="1" applyFill="1" applyBorder="1" applyAlignment="1">
      <alignment horizontal="center" vertical="top"/>
    </xf>
    <xf numFmtId="0" fontId="1" fillId="25" borderId="16" xfId="0" applyFont="1" applyFill="1" applyBorder="1" applyAlignment="1">
      <alignment horizontal="center" vertical="top"/>
    </xf>
    <xf numFmtId="0" fontId="1" fillId="25" borderId="44" xfId="0" applyFont="1" applyFill="1" applyBorder="1" applyAlignment="1">
      <alignment horizontal="center" vertical="top"/>
    </xf>
    <xf numFmtId="0" fontId="1" fillId="0" borderId="45"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1" fillId="25" borderId="19" xfId="0" applyFont="1" applyFill="1" applyBorder="1" applyAlignment="1">
      <alignment horizontal="center" vertical="top" wrapText="1"/>
    </xf>
    <xf numFmtId="0" fontId="1" fillId="25" borderId="16" xfId="0" applyFont="1" applyFill="1" applyBorder="1" applyAlignment="1">
      <alignment horizontal="center" vertical="top" wrapText="1"/>
    </xf>
    <xf numFmtId="0" fontId="1" fillId="25" borderId="17" xfId="0" applyFont="1" applyFill="1" applyBorder="1" applyAlignment="1">
      <alignment horizontal="center" vertical="top" wrapText="1"/>
    </xf>
    <xf numFmtId="0" fontId="1" fillId="25" borderId="0" xfId="0" applyFont="1" applyFill="1" applyBorder="1" applyAlignment="1">
      <alignment horizontal="center" vertical="top" wrapText="1"/>
    </xf>
    <xf numFmtId="0" fontId="28"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28" fillId="0" borderId="46"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31" fillId="0" borderId="18"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0" borderId="15" xfId="0" applyFont="1" applyFill="1" applyBorder="1" applyAlignment="1">
      <alignment horizontal="left" vertical="top" wrapText="1"/>
    </xf>
    <xf numFmtId="0" fontId="1" fillId="0" borderId="47" xfId="0" applyFont="1" applyBorder="1" applyAlignment="1">
      <alignment horizontal="left" vertical="top"/>
    </xf>
    <xf numFmtId="0" fontId="1" fillId="0" borderId="48" xfId="0" applyFont="1" applyBorder="1" applyAlignment="1">
      <alignment horizontal="left" vertical="top"/>
    </xf>
    <xf numFmtId="0" fontId="1"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0" fillId="0" borderId="47" xfId="0" applyFont="1" applyFill="1" applyBorder="1" applyAlignment="1">
      <alignment horizontal="left" vertical="top" wrapText="1"/>
    </xf>
    <xf numFmtId="0" fontId="20" fillId="0" borderId="48" xfId="0" applyFont="1" applyFill="1" applyBorder="1" applyAlignment="1">
      <alignment horizontal="left" vertical="top" wrapText="1"/>
    </xf>
    <xf numFmtId="0" fontId="20" fillId="0" borderId="49" xfId="0" applyFont="1" applyFill="1" applyBorder="1" applyAlignment="1">
      <alignment horizontal="left" vertical="top" wrapText="1"/>
    </xf>
    <xf numFmtId="0" fontId="29" fillId="25" borderId="47" xfId="0" applyFont="1" applyFill="1" applyBorder="1" applyAlignment="1">
      <alignment horizontal="left" vertical="top" wrapText="1"/>
    </xf>
    <xf numFmtId="0" fontId="29" fillId="25" borderId="48" xfId="0" applyFont="1" applyFill="1" applyBorder="1" applyAlignment="1">
      <alignment horizontal="left" vertical="top" wrapText="1"/>
    </xf>
    <xf numFmtId="0" fontId="29" fillId="25" borderId="49"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31" fillId="0" borderId="47" xfId="0" applyFont="1" applyFill="1" applyBorder="1" applyAlignment="1">
      <alignment horizontal="left" vertical="top" wrapText="1"/>
    </xf>
    <xf numFmtId="0" fontId="31" fillId="0" borderId="48" xfId="0" applyFont="1" applyFill="1" applyBorder="1" applyAlignment="1">
      <alignment horizontal="left" vertical="top" wrapText="1"/>
    </xf>
    <xf numFmtId="0" fontId="31" fillId="0" borderId="49" xfId="0" applyFont="1" applyFill="1" applyBorder="1" applyAlignment="1">
      <alignment horizontal="left" vertical="top" wrapText="1"/>
    </xf>
    <xf numFmtId="0" fontId="0" fillId="0" borderId="33" xfId="0" applyFont="1" applyBorder="1" applyAlignment="1">
      <alignment horizontal="left" vertical="top"/>
    </xf>
    <xf numFmtId="0" fontId="0" fillId="0" borderId="31" xfId="0" applyFont="1" applyBorder="1" applyAlignment="1">
      <alignment horizontal="left" vertical="top"/>
    </xf>
    <xf numFmtId="0" fontId="0" fillId="0" borderId="22" xfId="0" applyFont="1" applyFill="1" applyBorder="1" applyAlignment="1">
      <alignment horizontal="left" vertical="top"/>
    </xf>
    <xf numFmtId="0" fontId="0" fillId="0" borderId="12" xfId="0" applyFont="1" applyFill="1" applyBorder="1" applyAlignment="1">
      <alignment horizontal="left" vertical="top"/>
    </xf>
    <xf numFmtId="0" fontId="0" fillId="0" borderId="50" xfId="0" applyFont="1" applyBorder="1" applyAlignment="1">
      <alignment horizontal="left" vertical="top"/>
    </xf>
    <xf numFmtId="0" fontId="0" fillId="0" borderId="14" xfId="0" applyFont="1" applyBorder="1" applyAlignment="1">
      <alignment horizontal="left" vertical="top"/>
    </xf>
    <xf numFmtId="0" fontId="0" fillId="0" borderId="14" xfId="0" applyFont="1" applyFill="1" applyBorder="1" applyAlignment="1">
      <alignment horizontal="left" vertical="top"/>
    </xf>
    <xf numFmtId="0" fontId="0" fillId="0" borderId="30" xfId="0" applyFont="1" applyFill="1" applyBorder="1" applyAlignment="1">
      <alignment horizontal="left" vertical="top"/>
    </xf>
    <xf numFmtId="0" fontId="0" fillId="8" borderId="33" xfId="0" applyFont="1" applyFill="1" applyBorder="1" applyAlignment="1">
      <alignment horizontal="right" vertical="top" wrapText="1"/>
    </xf>
    <xf numFmtId="0" fontId="0" fillId="8" borderId="31" xfId="0" applyFont="1" applyFill="1" applyBorder="1" applyAlignment="1">
      <alignment horizontal="right" vertical="top" wrapText="1"/>
    </xf>
    <xf numFmtId="0" fontId="0" fillId="8" borderId="32" xfId="0" applyFont="1" applyFill="1" applyBorder="1" applyAlignment="1">
      <alignment horizontal="right" vertical="top" wrapText="1"/>
    </xf>
    <xf numFmtId="0" fontId="21" fillId="0" borderId="36" xfId="0" applyFont="1" applyBorder="1" applyAlignment="1">
      <alignment horizontal="center" vertical="top" wrapText="1"/>
    </xf>
    <xf numFmtId="0" fontId="21" fillId="0" borderId="23" xfId="0" applyFont="1" applyBorder="1" applyAlignment="1">
      <alignment horizontal="center" vertical="top" wrapText="1"/>
    </xf>
    <xf numFmtId="10" fontId="0" fillId="0" borderId="31" xfId="0" applyNumberFormat="1"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11" borderId="40"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29"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1" fillId="0" borderId="10" xfId="0" applyFont="1" applyBorder="1" applyAlignment="1">
      <alignment horizontal="center" vertical="top" wrapText="1"/>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0"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29" xfId="0" applyFont="1" applyFill="1" applyBorder="1" applyAlignment="1">
      <alignment horizontal="right" vertical="top" wrapText="1"/>
    </xf>
    <xf numFmtId="0" fontId="0" fillId="0" borderId="33" xfId="0" applyFont="1" applyBorder="1" applyAlignment="1">
      <alignment horizontal="left" vertical="top" wrapText="1"/>
    </xf>
    <xf numFmtId="0" fontId="0" fillId="0" borderId="31" xfId="0" applyFont="1" applyBorder="1" applyAlignment="1">
      <alignment horizontal="left" vertical="top" wrapText="1"/>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25" fillId="0" borderId="11" xfId="0" applyFont="1" applyBorder="1" applyAlignment="1">
      <alignment horizontal="center" vertical="top" wrapText="1"/>
    </xf>
    <xf numFmtId="0" fontId="25" fillId="0" borderId="22" xfId="0" applyFont="1" applyBorder="1" applyAlignment="1">
      <alignment horizontal="center" vertical="top" wrapText="1"/>
    </xf>
    <xf numFmtId="0" fontId="25"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22" xfId="0" applyFont="1" applyBorder="1" applyAlignment="1">
      <alignment horizontal="center" vertical="top" wrapText="1"/>
    </xf>
    <xf numFmtId="0" fontId="1"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1" xfId="0" applyFont="1" applyBorder="1" applyAlignment="1">
      <alignment horizontal="center" vertical="top" wrapText="1"/>
    </xf>
    <xf numFmtId="0" fontId="0" fillId="0" borderId="34" xfId="0" applyFont="1" applyBorder="1" applyAlignment="1">
      <alignment horizontal="center" vertical="top" wrapText="1"/>
    </xf>
    <xf numFmtId="0" fontId="21" fillId="25" borderId="36" xfId="0" applyFont="1" applyFill="1" applyBorder="1" applyAlignment="1">
      <alignment horizontal="left" vertical="top" wrapText="1"/>
    </xf>
    <xf numFmtId="0" fontId="21"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1" fillId="25" borderId="33" xfId="0" applyFont="1" applyFill="1" applyBorder="1" applyAlignment="1">
      <alignment horizontal="left" vertical="top" wrapText="1"/>
    </xf>
    <xf numFmtId="0" fontId="21" fillId="25" borderId="31" xfId="0" applyFont="1" applyFill="1" applyBorder="1" applyAlignment="1">
      <alignment horizontal="left" vertical="top" wrapText="1"/>
    </xf>
    <xf numFmtId="0" fontId="0" fillId="0" borderId="32" xfId="0" applyFont="1" applyBorder="1" applyAlignment="1">
      <alignment horizontal="left" vertical="top" wrapText="1"/>
    </xf>
    <xf numFmtId="43" fontId="0" fillId="0" borderId="10" xfId="29"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1" fillId="25" borderId="44" xfId="0" applyFont="1" applyFill="1" applyBorder="1" applyAlignment="1">
      <alignment horizontal="center" vertical="top" wrapText="1"/>
    </xf>
    <xf numFmtId="0" fontId="1" fillId="0" borderId="16" xfId="0" applyFont="1" applyBorder="1" applyAlignment="1">
      <alignment horizontal="left"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50" xfId="0" applyFont="1" applyBorder="1" applyAlignment="1">
      <alignment horizontal="left" vertical="center" wrapText="1"/>
    </xf>
    <xf numFmtId="0" fontId="0" fillId="0" borderId="14" xfId="0" applyFont="1" applyBorder="1" applyAlignment="1">
      <alignment horizontal="left" vertical="center" wrapText="1"/>
    </xf>
    <xf numFmtId="0" fontId="0" fillId="0" borderId="30" xfId="0" applyFont="1" applyBorder="1" applyAlignment="1">
      <alignment horizontal="left" vertical="center" wrapText="1"/>
    </xf>
    <xf numFmtId="0" fontId="20" fillId="0" borderId="36" xfId="0" applyFont="1" applyBorder="1" applyAlignment="1">
      <alignment horizontal="center" wrapText="1"/>
    </xf>
    <xf numFmtId="0" fontId="20" fillId="0" borderId="23" xfId="0" applyFont="1" applyBorder="1" applyAlignment="1">
      <alignment horizontal="center" wrapText="1"/>
    </xf>
    <xf numFmtId="0" fontId="20" fillId="0" borderId="43" xfId="0" applyFont="1" applyBorder="1" applyAlignment="1">
      <alignment horizontal="center" wrapText="1"/>
    </xf>
    <xf numFmtId="0" fontId="20" fillId="0" borderId="40" xfId="0" applyFont="1" applyBorder="1" applyAlignment="1">
      <alignment horizontal="center" wrapText="1"/>
    </xf>
    <xf numFmtId="0" fontId="20" fillId="0" borderId="0" xfId="0" applyFont="1" applyBorder="1" applyAlignment="1">
      <alignment horizontal="center" wrapText="1"/>
    </xf>
    <xf numFmtId="0" fontId="20" fillId="0" borderId="13" xfId="0" applyFont="1" applyBorder="1" applyAlignment="1">
      <alignment horizontal="center" wrapText="1"/>
    </xf>
    <xf numFmtId="0" fontId="20" fillId="0" borderId="50"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8" fillId="0" borderId="11" xfId="0" applyFont="1" applyBorder="1" applyAlignment="1">
      <alignment horizontal="left" vertical="top" wrapText="1"/>
    </xf>
    <xf numFmtId="0" fontId="0" fillId="0" borderId="22" xfId="0" applyFont="1" applyBorder="1" applyAlignment="1">
      <alignment horizontal="left"/>
    </xf>
    <xf numFmtId="0" fontId="0" fillId="0" borderId="12" xfId="0" applyFont="1" applyBorder="1" applyAlignment="1">
      <alignment horizontal="left"/>
    </xf>
    <xf numFmtId="0" fontId="31" fillId="0" borderId="11" xfId="0" applyFont="1" applyFill="1" applyBorder="1" applyAlignment="1">
      <alignment horizontal="left" vertical="top" wrapText="1"/>
    </xf>
    <xf numFmtId="0" fontId="31" fillId="0" borderId="22" xfId="0" applyFont="1" applyFill="1" applyBorder="1" applyAlignment="1">
      <alignment horizontal="left" vertical="top" wrapText="1"/>
    </xf>
    <xf numFmtId="0" fontId="31" fillId="0" borderId="22" xfId="0" applyFont="1" applyFill="1" applyBorder="1" applyAlignment="1">
      <alignment horizontal="left"/>
    </xf>
    <xf numFmtId="0" fontId="31" fillId="0" borderId="12" xfId="0" applyFont="1" applyFill="1" applyBorder="1" applyAlignment="1">
      <alignment horizontal="left"/>
    </xf>
    <xf numFmtId="0" fontId="0" fillId="0" borderId="25" xfId="0" applyFont="1" applyBorder="1" applyAlignment="1">
      <alignment horizontal="left" vertical="top" wrapText="1"/>
    </xf>
    <xf numFmtId="0" fontId="0" fillId="0" borderId="42" xfId="0" applyFont="1" applyBorder="1" applyAlignment="1">
      <alignment horizontal="left"/>
    </xf>
    <xf numFmtId="0" fontId="0" fillId="0" borderId="26" xfId="0" applyFont="1" applyBorder="1" applyAlignment="1">
      <alignment horizontal="left"/>
    </xf>
    <xf numFmtId="0" fontId="31" fillId="0" borderId="36" xfId="0" applyFont="1" applyFill="1" applyBorder="1" applyAlignment="1">
      <alignment horizontal="left" vertical="top" wrapText="1"/>
    </xf>
    <xf numFmtId="0" fontId="31" fillId="0" borderId="23" xfId="0" applyFont="1" applyFill="1" applyBorder="1" applyAlignment="1">
      <alignment horizontal="left" vertical="top" wrapText="1"/>
    </xf>
    <xf numFmtId="0" fontId="31" fillId="0" borderId="43" xfId="0" applyFont="1" applyFill="1" applyBorder="1" applyAlignment="1">
      <alignment horizontal="left" vertical="top" wrapText="1"/>
    </xf>
    <xf numFmtId="0" fontId="1" fillId="25" borderId="19" xfId="0" applyFont="1" applyFill="1" applyBorder="1" applyAlignment="1">
      <alignment vertical="top" wrapText="1"/>
    </xf>
    <xf numFmtId="0" fontId="1" fillId="25" borderId="16" xfId="0" applyFont="1" applyFill="1" applyBorder="1" applyAlignment="1">
      <alignment vertical="top" wrapText="1"/>
    </xf>
    <xf numFmtId="0" fontId="1" fillId="0" borderId="52" xfId="0" applyFont="1" applyBorder="1" applyAlignment="1">
      <alignment horizontal="center" vertical="top" wrapText="1"/>
    </xf>
    <xf numFmtId="0" fontId="1" fillId="0" borderId="45" xfId="0" applyFont="1" applyBorder="1" applyAlignment="1">
      <alignment horizontal="center" vertical="top" wrapText="1"/>
    </xf>
    <xf numFmtId="0" fontId="1" fillId="0" borderId="53" xfId="0" applyFont="1" applyBorder="1" applyAlignment="1">
      <alignment horizontal="center" vertical="top" wrapText="1"/>
    </xf>
    <xf numFmtId="0" fontId="20" fillId="25" borderId="52" xfId="0" applyFont="1" applyFill="1" applyBorder="1" applyAlignment="1">
      <alignment horizontal="center" vertical="top" wrapText="1"/>
    </xf>
    <xf numFmtId="0" fontId="20" fillId="25" borderId="45" xfId="0" applyFont="1" applyFill="1" applyBorder="1" applyAlignment="1">
      <alignment horizontal="center" vertical="top" wrapText="1"/>
    </xf>
    <xf numFmtId="0" fontId="20" fillId="25" borderId="54" xfId="0" applyFont="1" applyFill="1" applyBorder="1" applyAlignment="1">
      <alignment horizontal="center" vertical="top" wrapText="1"/>
    </xf>
    <xf numFmtId="0" fontId="29" fillId="0" borderId="11" xfId="0" applyFont="1" applyBorder="1" applyAlignment="1">
      <alignment horizontal="left" vertical="top" wrapText="1"/>
    </xf>
    <xf numFmtId="0" fontId="29" fillId="0" borderId="22" xfId="0" applyFont="1" applyBorder="1" applyAlignment="1">
      <alignment horizontal="left" vertical="top" wrapText="1"/>
    </xf>
    <xf numFmtId="0" fontId="29" fillId="0" borderId="22" xfId="0" applyFont="1" applyBorder="1" applyAlignment="1">
      <alignment horizontal="left"/>
    </xf>
    <xf numFmtId="0" fontId="29" fillId="0" borderId="12" xfId="0" applyFont="1" applyBorder="1" applyAlignment="1">
      <alignment horizontal="left"/>
    </xf>
    <xf numFmtId="0" fontId="1" fillId="25" borderId="17" xfId="0" applyFont="1" applyFill="1" applyBorder="1" applyAlignment="1">
      <alignment horizontal="left" vertical="top" wrapText="1"/>
    </xf>
    <xf numFmtId="0" fontId="1" fillId="25" borderId="0" xfId="0" applyFont="1" applyFill="1" applyBorder="1" applyAlignment="1">
      <alignment horizontal="left" vertical="top" wrapText="1"/>
    </xf>
    <xf numFmtId="0" fontId="1" fillId="25" borderId="29" xfId="0" applyFont="1" applyFill="1" applyBorder="1" applyAlignment="1">
      <alignment horizontal="left" vertical="top" wrapText="1"/>
    </xf>
    <xf numFmtId="0" fontId="0" fillId="0" borderId="22" xfId="0" applyFont="1" applyBorder="1" applyAlignment="1"/>
    <xf numFmtId="0" fontId="0" fillId="0" borderId="12" xfId="0" applyFont="1" applyBorder="1" applyAlignment="1"/>
    <xf numFmtId="0" fontId="0" fillId="25" borderId="0" xfId="0" applyFill="1" applyBorder="1" applyAlignment="1">
      <alignment vertical="top" wrapText="1"/>
    </xf>
    <xf numFmtId="0" fontId="0" fillId="25" borderId="0" xfId="0" applyFill="1" applyAlignment="1">
      <alignment vertical="top" wrapText="1"/>
    </xf>
    <xf numFmtId="0" fontId="1" fillId="0" borderId="54" xfId="0" applyFont="1" applyBorder="1" applyAlignment="1">
      <alignment horizontal="center" vertical="top" wrapText="1"/>
    </xf>
    <xf numFmtId="0" fontId="32" fillId="0" borderId="52" xfId="0" applyFont="1" applyFill="1" applyBorder="1" applyAlignment="1">
      <alignment horizontal="center" vertical="top" wrapText="1"/>
    </xf>
    <xf numFmtId="0" fontId="32" fillId="0" borderId="45" xfId="0" applyFont="1" applyFill="1" applyBorder="1" applyAlignment="1">
      <alignment horizontal="center" vertical="top" wrapText="1"/>
    </xf>
    <xf numFmtId="0" fontId="32" fillId="0" borderId="54" xfId="0" applyFont="1" applyFill="1" applyBorder="1" applyAlignment="1">
      <alignment horizontal="center" vertical="top" wrapText="1"/>
    </xf>
    <xf numFmtId="0" fontId="31" fillId="0" borderId="4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50" xfId="0" applyFont="1" applyFill="1" applyBorder="1" applyAlignment="1">
      <alignment horizontal="left" vertical="top" wrapText="1"/>
    </xf>
    <xf numFmtId="0" fontId="20" fillId="0" borderId="36"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43"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5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1" fillId="25" borderId="29" xfId="0" applyFont="1" applyFill="1" applyBorder="1" applyAlignment="1">
      <alignment horizontal="center" vertical="top" wrapText="1"/>
    </xf>
    <xf numFmtId="0" fontId="1" fillId="25" borderId="55" xfId="0" applyFont="1" applyFill="1" applyBorder="1" applyAlignment="1">
      <alignment horizontal="center" vertical="top" wrapText="1"/>
    </xf>
  </cellXfs>
  <cellStyles count="45">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Neutrale" xfId="30" builtinId="28" customBuiltin="1"/>
    <cellStyle name="Normal_pag. 1" xfId="31"/>
    <cellStyle name="Normale" xfId="0" builtinId="0"/>
    <cellStyle name="Normale 2" xfId="32"/>
    <cellStyle name="Nota" xfId="33" builtinId="10" customBuiltin="1"/>
    <cellStyle name="Output" xfId="34" builtinId="21" customBuiltin="1"/>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161925</xdr:colOff>
      <xdr:row>4</xdr:row>
      <xdr:rowOff>9525</xdr:rowOff>
    </xdr:to>
    <xdr:pic>
      <xdr:nvPicPr>
        <xdr:cNvPr id="1081" name="Immagine 1"/>
        <xdr:cNvPicPr>
          <a:picLocks noChangeAspect="1" noChangeArrowheads="1"/>
        </xdr:cNvPicPr>
      </xdr:nvPicPr>
      <xdr:blipFill>
        <a:blip xmlns:r="http://schemas.openxmlformats.org/officeDocument/2006/relationships" r:embed="rId1"/>
        <a:srcRect/>
        <a:stretch>
          <a:fillRect/>
        </a:stretch>
      </xdr:blipFill>
      <xdr:spPr bwMode="auto">
        <a:xfrm>
          <a:off x="0" y="0"/>
          <a:ext cx="847725" cy="771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1082" name="Immagine 3"/>
        <xdr:cNvPicPr>
          <a:picLocks noChangeAspect="1" noChangeArrowheads="1"/>
        </xdr:cNvPicPr>
      </xdr:nvPicPr>
      <xdr:blipFill>
        <a:blip xmlns:r="http://schemas.openxmlformats.org/officeDocument/2006/relationships" r:embed="rId1"/>
        <a:srcRect/>
        <a:stretch>
          <a:fillRect/>
        </a:stretch>
      </xdr:blipFill>
      <xdr:spPr bwMode="auto">
        <a:xfrm>
          <a:off x="0" y="0"/>
          <a:ext cx="8477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27"/>
  <sheetViews>
    <sheetView workbookViewId="0">
      <selection activeCell="B7" sqref="B7:C9"/>
    </sheetView>
  </sheetViews>
  <sheetFormatPr defaultColWidth="9.140625" defaultRowHeight="15"/>
  <cols>
    <col min="1" max="14" width="10.28515625" customWidth="1"/>
  </cols>
  <sheetData>
    <row r="1" spans="1:14">
      <c r="A1" s="16"/>
      <c r="B1" s="131" t="s">
        <v>0</v>
      </c>
      <c r="C1" s="132"/>
      <c r="D1" s="132"/>
      <c r="E1" s="132"/>
      <c r="F1" s="132"/>
      <c r="G1" s="132"/>
      <c r="H1" s="132"/>
      <c r="I1" s="132"/>
      <c r="J1" s="132"/>
      <c r="K1" s="132"/>
      <c r="L1" s="132"/>
      <c r="M1" s="132"/>
      <c r="N1" s="133"/>
    </row>
    <row r="2" spans="1:14">
      <c r="A2" s="12"/>
      <c r="B2" s="134"/>
      <c r="C2" s="135"/>
      <c r="D2" s="135"/>
      <c r="E2" s="135"/>
      <c r="F2" s="135"/>
      <c r="G2" s="135"/>
      <c r="H2" s="135"/>
      <c r="I2" s="135"/>
      <c r="J2" s="135"/>
      <c r="K2" s="135"/>
      <c r="L2" s="135"/>
      <c r="M2" s="135"/>
      <c r="N2" s="136"/>
    </row>
    <row r="3" spans="1:14">
      <c r="A3" s="12"/>
      <c r="B3" s="134"/>
      <c r="C3" s="135"/>
      <c r="D3" s="135"/>
      <c r="E3" s="135"/>
      <c r="F3" s="135"/>
      <c r="G3" s="135"/>
      <c r="H3" s="135"/>
      <c r="I3" s="135"/>
      <c r="J3" s="135"/>
      <c r="K3" s="135"/>
      <c r="L3" s="135"/>
      <c r="M3" s="135"/>
      <c r="N3" s="136"/>
    </row>
    <row r="4" spans="1:14">
      <c r="A4" s="12"/>
      <c r="B4" s="134"/>
      <c r="C4" s="135"/>
      <c r="D4" s="135"/>
      <c r="E4" s="135"/>
      <c r="F4" s="135"/>
      <c r="G4" s="135"/>
      <c r="H4" s="135"/>
      <c r="I4" s="135"/>
      <c r="J4" s="135"/>
      <c r="K4" s="135"/>
      <c r="L4" s="135"/>
      <c r="M4" s="135"/>
      <c r="N4" s="136"/>
    </row>
    <row r="5" spans="1:14">
      <c r="A5" s="12"/>
      <c r="B5" s="7"/>
      <c r="C5" s="7"/>
      <c r="D5" s="7"/>
      <c r="E5" s="7"/>
      <c r="F5" s="5"/>
      <c r="G5" s="5"/>
      <c r="H5" s="5"/>
      <c r="I5" s="5"/>
      <c r="J5" s="5"/>
      <c r="K5" s="5"/>
      <c r="L5" s="5"/>
      <c r="M5" s="5"/>
      <c r="N5" s="6"/>
    </row>
    <row r="6" spans="1:14" ht="18.75">
      <c r="A6" s="172" t="s">
        <v>1</v>
      </c>
      <c r="B6" s="173"/>
      <c r="C6" s="173"/>
      <c r="D6" s="173"/>
      <c r="E6" s="173"/>
      <c r="F6" s="174" t="s">
        <v>2</v>
      </c>
      <c r="G6" s="174"/>
      <c r="H6" s="174"/>
      <c r="I6" s="174"/>
      <c r="J6" s="174"/>
      <c r="K6" s="174"/>
      <c r="L6" s="174"/>
      <c r="M6" s="174"/>
      <c r="N6" s="175"/>
    </row>
    <row r="7" spans="1:14">
      <c r="A7" s="12"/>
      <c r="B7" s="7"/>
      <c r="C7" s="7"/>
      <c r="D7" s="7"/>
      <c r="E7" s="7"/>
      <c r="F7" s="5"/>
      <c r="G7" s="5"/>
      <c r="H7" s="5"/>
      <c r="I7" s="5"/>
      <c r="J7" s="5"/>
      <c r="K7" s="5"/>
      <c r="L7" s="5"/>
      <c r="M7" s="5"/>
      <c r="N7" s="6"/>
    </row>
    <row r="8" spans="1:14">
      <c r="A8" s="12"/>
      <c r="B8" s="7"/>
      <c r="C8" s="7"/>
      <c r="D8" s="7"/>
      <c r="E8" s="7"/>
      <c r="F8" s="176" t="s">
        <v>3</v>
      </c>
      <c r="G8" s="176"/>
      <c r="H8" s="139"/>
      <c r="I8" s="139" t="s">
        <v>143</v>
      </c>
      <c r="J8" s="140"/>
      <c r="K8" s="140"/>
      <c r="L8" s="140"/>
      <c r="M8" s="140"/>
      <c r="N8" s="167"/>
    </row>
    <row r="9" spans="1:14">
      <c r="A9" s="12"/>
      <c r="B9" s="7"/>
      <c r="C9" s="7"/>
      <c r="D9" s="7"/>
      <c r="E9" s="7"/>
      <c r="F9" s="139" t="s">
        <v>4</v>
      </c>
      <c r="G9" s="140"/>
      <c r="H9" s="163"/>
      <c r="I9" s="137" t="s">
        <v>144</v>
      </c>
      <c r="J9" s="151"/>
      <c r="K9" s="151"/>
      <c r="L9" s="151"/>
      <c r="M9" s="151"/>
      <c r="N9" s="156"/>
    </row>
    <row r="10" spans="1:14">
      <c r="A10" s="12"/>
      <c r="B10" s="7"/>
      <c r="C10" s="7"/>
      <c r="D10" s="7"/>
      <c r="E10" s="7"/>
      <c r="F10" s="139" t="s">
        <v>5</v>
      </c>
      <c r="G10" s="140"/>
      <c r="H10" s="163"/>
      <c r="I10" s="164">
        <v>2010</v>
      </c>
      <c r="J10" s="165"/>
      <c r="K10" s="165"/>
      <c r="L10" s="165"/>
      <c r="M10" s="165"/>
      <c r="N10" s="166"/>
    </row>
    <row r="11" spans="1:14">
      <c r="A11" s="12"/>
      <c r="B11" s="7"/>
      <c r="C11" s="7"/>
      <c r="D11" s="7"/>
      <c r="E11" s="7"/>
      <c r="F11" s="140"/>
      <c r="G11" s="140"/>
      <c r="H11" s="140"/>
      <c r="I11" s="140"/>
      <c r="J11" s="140"/>
      <c r="K11" s="140"/>
      <c r="L11" s="140"/>
      <c r="M11" s="140"/>
      <c r="N11" s="167"/>
    </row>
    <row r="12" spans="1:14">
      <c r="A12" s="168" t="s">
        <v>7</v>
      </c>
      <c r="B12" s="169"/>
      <c r="C12" s="169"/>
      <c r="D12" s="169"/>
      <c r="E12" s="170"/>
      <c r="F12" s="137" t="s">
        <v>8</v>
      </c>
      <c r="G12" s="151"/>
      <c r="H12" s="171"/>
      <c r="I12" s="137"/>
      <c r="J12" s="151"/>
      <c r="K12" s="151"/>
      <c r="L12" s="151"/>
      <c r="M12" s="151"/>
      <c r="N12" s="156"/>
    </row>
    <row r="13" spans="1:14" ht="25.5" customHeight="1">
      <c r="A13" s="13"/>
      <c r="B13" s="14"/>
      <c r="C13" s="14"/>
      <c r="D13" s="14"/>
      <c r="E13" s="14"/>
      <c r="F13" s="147" t="s">
        <v>9</v>
      </c>
      <c r="G13" s="148"/>
      <c r="H13" s="149"/>
      <c r="I13" s="154"/>
      <c r="J13" s="154"/>
      <c r="K13" s="155"/>
      <c r="L13" s="156"/>
      <c r="M13" s="156"/>
      <c r="N13" s="156"/>
    </row>
    <row r="14" spans="1:14" ht="27.95" customHeight="1">
      <c r="A14" s="13"/>
      <c r="B14" s="14"/>
      <c r="C14" s="14"/>
      <c r="D14" s="14"/>
      <c r="E14" s="14"/>
      <c r="F14" s="157" t="s">
        <v>10</v>
      </c>
      <c r="G14" s="158"/>
      <c r="H14" s="159"/>
      <c r="I14" s="160"/>
      <c r="J14" s="160"/>
      <c r="K14" s="161"/>
      <c r="L14" s="162"/>
      <c r="M14" s="162"/>
      <c r="N14" s="162"/>
    </row>
    <row r="15" spans="1:14">
      <c r="A15" s="13"/>
      <c r="B15" s="14"/>
      <c r="C15" s="14"/>
      <c r="D15" s="14"/>
      <c r="E15" s="14"/>
      <c r="F15" s="147"/>
      <c r="G15" s="148"/>
      <c r="H15" s="149"/>
      <c r="I15" s="147"/>
      <c r="J15" s="148"/>
      <c r="K15" s="148"/>
      <c r="L15" s="148"/>
      <c r="M15" s="148"/>
      <c r="N15" s="150"/>
    </row>
    <row r="16" spans="1:14" ht="27.95" customHeight="1">
      <c r="A16" s="12"/>
      <c r="B16" s="7"/>
      <c r="C16" s="7"/>
      <c r="D16" s="7"/>
      <c r="E16" s="7"/>
      <c r="F16" s="137" t="s">
        <v>11</v>
      </c>
      <c r="G16" s="138"/>
      <c r="H16" s="137"/>
      <c r="I16" s="90" t="s">
        <v>12</v>
      </c>
      <c r="J16" s="137" t="s">
        <v>145</v>
      </c>
      <c r="K16" s="151"/>
      <c r="L16" s="151"/>
      <c r="M16" s="91" t="s">
        <v>13</v>
      </c>
      <c r="N16" s="93"/>
    </row>
    <row r="17" spans="1:14" ht="27.95" customHeight="1">
      <c r="A17" s="12"/>
      <c r="B17" s="7"/>
      <c r="C17" s="7"/>
      <c r="D17" s="7"/>
      <c r="E17" s="7"/>
      <c r="F17" s="139"/>
      <c r="G17" s="140"/>
      <c r="H17" s="140"/>
      <c r="I17" s="90" t="s">
        <v>14</v>
      </c>
      <c r="J17" s="152" t="s">
        <v>144</v>
      </c>
      <c r="K17" s="152"/>
      <c r="L17" s="152"/>
      <c r="M17" s="107" t="s">
        <v>146</v>
      </c>
      <c r="N17" s="92"/>
    </row>
    <row r="18" spans="1:14" ht="30">
      <c r="A18" s="12"/>
      <c r="B18" s="7"/>
      <c r="C18" s="7"/>
      <c r="D18" s="7"/>
      <c r="E18" s="7"/>
      <c r="F18" s="141" t="s">
        <v>15</v>
      </c>
      <c r="G18" s="142"/>
      <c r="H18" s="142"/>
      <c r="I18" s="88" t="s">
        <v>16</v>
      </c>
      <c r="J18" s="141" t="s">
        <v>147</v>
      </c>
      <c r="K18" s="141"/>
      <c r="L18" s="89" t="s">
        <v>17</v>
      </c>
      <c r="M18" s="153"/>
      <c r="N18" s="153"/>
    </row>
    <row r="19" spans="1:14">
      <c r="A19" s="12"/>
      <c r="B19" s="7"/>
      <c r="C19" s="7"/>
      <c r="D19" s="7"/>
      <c r="E19" s="7"/>
      <c r="F19" s="141" t="s">
        <v>18</v>
      </c>
      <c r="G19" s="142"/>
      <c r="H19" s="142"/>
      <c r="I19" s="143" t="s">
        <v>148</v>
      </c>
      <c r="J19" s="144"/>
      <c r="K19" s="145"/>
      <c r="L19" s="145"/>
      <c r="M19" s="145"/>
      <c r="N19" s="146"/>
    </row>
    <row r="20" spans="1:14">
      <c r="A20" s="15"/>
      <c r="B20" s="9"/>
      <c r="C20" s="9"/>
      <c r="D20" s="9"/>
      <c r="E20" s="9"/>
      <c r="F20" s="9"/>
      <c r="G20" s="9"/>
      <c r="H20" s="9"/>
      <c r="I20" s="9"/>
      <c r="J20" s="9"/>
      <c r="K20" s="9"/>
      <c r="L20" s="9"/>
      <c r="M20" s="9"/>
      <c r="N20" s="10"/>
    </row>
    <row r="22" spans="1:14">
      <c r="A22" s="130" t="s">
        <v>20</v>
      </c>
      <c r="B22" s="130"/>
      <c r="C22" s="130"/>
      <c r="D22" s="130"/>
      <c r="E22" s="130"/>
      <c r="F22" s="130"/>
      <c r="G22" s="130"/>
      <c r="H22" s="130"/>
      <c r="I22" s="130"/>
      <c r="J22" s="130"/>
      <c r="K22" s="130"/>
      <c r="L22" s="130"/>
      <c r="M22" s="130"/>
      <c r="N22" s="130"/>
    </row>
    <row r="23" spans="1:14">
      <c r="A23" s="130" t="s">
        <v>21</v>
      </c>
      <c r="B23" s="130"/>
      <c r="C23" s="130"/>
      <c r="D23" s="130"/>
      <c r="E23" s="130"/>
      <c r="F23" s="130"/>
      <c r="G23" s="130"/>
      <c r="H23" s="130"/>
      <c r="I23" s="130"/>
      <c r="J23" s="130"/>
      <c r="K23" s="130"/>
      <c r="L23" s="130"/>
      <c r="M23" s="130"/>
      <c r="N23" s="130"/>
    </row>
    <row r="24" spans="1:14">
      <c r="A24" s="130" t="s">
        <v>22</v>
      </c>
      <c r="B24" s="130"/>
      <c r="C24" s="130"/>
      <c r="D24" s="130"/>
      <c r="E24" s="130"/>
      <c r="F24" s="130"/>
      <c r="G24" s="130"/>
      <c r="H24" s="130"/>
      <c r="I24" s="130"/>
      <c r="J24" s="130"/>
      <c r="K24" s="130"/>
      <c r="L24" s="130"/>
      <c r="M24" s="130"/>
      <c r="N24" s="130"/>
    </row>
    <row r="25" spans="1:14">
      <c r="A25" s="130" t="s">
        <v>23</v>
      </c>
      <c r="B25" s="130"/>
      <c r="C25" s="130"/>
      <c r="D25" s="130"/>
      <c r="E25" s="130"/>
      <c r="F25" s="130"/>
      <c r="G25" s="130"/>
      <c r="H25" s="130"/>
      <c r="I25" s="130"/>
      <c r="J25" s="130"/>
      <c r="K25" s="130"/>
      <c r="L25" s="130"/>
      <c r="M25" s="130"/>
      <c r="N25" s="130"/>
    </row>
    <row r="26" spans="1:14">
      <c r="A26" s="129" t="s">
        <v>24</v>
      </c>
      <c r="B26" s="129"/>
      <c r="C26" s="129"/>
      <c r="D26" s="129"/>
      <c r="E26" s="129"/>
      <c r="F26" s="129"/>
      <c r="G26" s="129"/>
      <c r="H26" s="129"/>
      <c r="I26" s="129"/>
      <c r="J26" s="129"/>
      <c r="K26" s="129"/>
      <c r="L26" s="129"/>
      <c r="M26" s="129"/>
      <c r="N26" s="129"/>
    </row>
    <row r="27" spans="1:14">
      <c r="A27" s="130" t="s">
        <v>25</v>
      </c>
      <c r="B27" s="130"/>
      <c r="C27" s="130"/>
      <c r="D27" s="130"/>
      <c r="E27" s="130"/>
      <c r="F27" s="130"/>
      <c r="G27" s="130"/>
      <c r="H27" s="130"/>
      <c r="I27" s="130"/>
      <c r="J27" s="130"/>
      <c r="K27" s="130"/>
      <c r="L27" s="130"/>
      <c r="M27" s="130"/>
      <c r="N27" s="130"/>
    </row>
  </sheetData>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s>
  <pageMargins left="3.937007874015748E-2" right="3.937007874015748E-2" top="0.51181102362204722" bottom="0.39370078740157483" header="0.31496062992125984" footer="0.31496062992125984"/>
  <pageSetup paperSize="9" firstPageNumber="429496319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N17"/>
  <sheetViews>
    <sheetView workbookViewId="0">
      <selection activeCell="N9" sqref="N9"/>
    </sheetView>
  </sheetViews>
  <sheetFormatPr defaultRowHeight="15"/>
  <cols>
    <col min="1" max="10" width="12.42578125" style="94" customWidth="1"/>
    <col min="11" max="11" width="17.28515625" style="94" customWidth="1"/>
    <col min="12" max="12" width="9.140625" style="94" bestFit="1"/>
    <col min="13" max="16384" width="9.140625" style="94"/>
  </cols>
  <sheetData>
    <row r="1" spans="1:14" ht="21" customHeight="1">
      <c r="A1" s="172" t="s">
        <v>26</v>
      </c>
      <c r="B1" s="173"/>
      <c r="C1" s="199"/>
      <c r="D1" s="200" t="s">
        <v>27</v>
      </c>
      <c r="E1" s="200"/>
      <c r="F1" s="200"/>
      <c r="G1" s="200"/>
      <c r="H1" s="200"/>
      <c r="I1" s="200"/>
      <c r="J1" s="200"/>
      <c r="K1" s="201"/>
    </row>
    <row r="2" spans="1:14" ht="21" customHeight="1">
      <c r="A2" s="45"/>
      <c r="B2" s="34"/>
      <c r="C2" s="33"/>
      <c r="D2" s="202" t="s">
        <v>28</v>
      </c>
      <c r="E2" s="202"/>
      <c r="F2" s="202"/>
      <c r="G2" s="203"/>
      <c r="H2" s="100" t="s">
        <v>29</v>
      </c>
      <c r="I2" s="204">
        <v>998</v>
      </c>
      <c r="J2" s="185"/>
      <c r="K2" s="193"/>
    </row>
    <row r="3" spans="1:14" ht="21" customHeight="1">
      <c r="A3" s="45"/>
      <c r="B3" s="34"/>
      <c r="C3" s="33"/>
      <c r="D3" s="205" t="s">
        <v>30</v>
      </c>
      <c r="E3" s="205"/>
      <c r="F3" s="205"/>
      <c r="G3" s="205"/>
      <c r="H3" s="97" t="s">
        <v>31</v>
      </c>
      <c r="I3" s="206">
        <v>576</v>
      </c>
      <c r="J3" s="207"/>
      <c r="K3" s="193"/>
      <c r="N3" s="96"/>
    </row>
    <row r="4" spans="1:14" ht="21" customHeight="1">
      <c r="A4" s="45"/>
      <c r="B4" s="34"/>
      <c r="C4" s="33"/>
      <c r="D4" s="178" t="s">
        <v>32</v>
      </c>
      <c r="E4" s="178"/>
      <c r="F4" s="178"/>
      <c r="G4" s="179"/>
      <c r="H4" s="98" t="s">
        <v>33</v>
      </c>
      <c r="I4" s="101" t="s">
        <v>34</v>
      </c>
      <c r="J4" s="192">
        <v>2127060</v>
      </c>
      <c r="K4" s="193"/>
    </row>
    <row r="5" spans="1:14" ht="21" customHeight="1">
      <c r="A5" s="45"/>
      <c r="B5" s="34"/>
      <c r="C5" s="33"/>
      <c r="D5" s="180"/>
      <c r="E5" s="180"/>
      <c r="F5" s="180"/>
      <c r="G5" s="181"/>
      <c r="H5" s="95" t="s">
        <v>35</v>
      </c>
      <c r="I5" s="99" t="s">
        <v>34</v>
      </c>
      <c r="J5" s="192">
        <v>2148021</v>
      </c>
      <c r="K5" s="193"/>
    </row>
    <row r="6" spans="1:14" ht="21" customHeight="1">
      <c r="A6" s="45"/>
      <c r="B6" s="34"/>
      <c r="C6" s="33"/>
      <c r="D6" s="180"/>
      <c r="E6" s="180"/>
      <c r="F6" s="180"/>
      <c r="G6" s="181"/>
      <c r="H6" s="95" t="s">
        <v>36</v>
      </c>
      <c r="I6" s="99" t="s">
        <v>34</v>
      </c>
      <c r="J6" s="192">
        <v>2183000</v>
      </c>
      <c r="K6" s="193"/>
    </row>
    <row r="7" spans="1:14" ht="21" customHeight="1">
      <c r="A7" s="45"/>
      <c r="B7" s="34"/>
      <c r="C7" s="33"/>
      <c r="D7" s="182"/>
      <c r="E7" s="182"/>
      <c r="F7" s="182"/>
      <c r="G7" s="183"/>
      <c r="H7" s="103" t="s">
        <v>37</v>
      </c>
      <c r="I7" s="102" t="s">
        <v>34</v>
      </c>
      <c r="J7" s="192">
        <v>2145539</v>
      </c>
      <c r="K7" s="193"/>
    </row>
    <row r="8" spans="1:14" ht="36" customHeight="1">
      <c r="A8" s="45"/>
      <c r="B8" s="34"/>
      <c r="C8" s="33"/>
      <c r="D8" s="194" t="s">
        <v>38</v>
      </c>
      <c r="E8" s="194"/>
      <c r="F8" s="194"/>
      <c r="G8" s="195"/>
      <c r="H8" s="196">
        <v>6.5</v>
      </c>
      <c r="I8" s="197"/>
      <c r="J8" s="197"/>
      <c r="K8" s="198"/>
    </row>
    <row r="9" spans="1:14" ht="36" customHeight="1">
      <c r="A9" s="45"/>
      <c r="B9" s="34"/>
      <c r="C9" s="33"/>
      <c r="D9" s="184" t="s">
        <v>39</v>
      </c>
      <c r="E9" s="184"/>
      <c r="F9" s="184"/>
      <c r="G9" s="185"/>
      <c r="H9" s="186" t="s">
        <v>149</v>
      </c>
      <c r="I9" s="186"/>
      <c r="J9" s="186"/>
      <c r="K9" s="187"/>
    </row>
    <row r="10" spans="1:14" ht="158.25" customHeight="1">
      <c r="A10" s="47"/>
      <c r="B10" s="36"/>
      <c r="C10" s="44"/>
      <c r="D10" s="188" t="s">
        <v>40</v>
      </c>
      <c r="E10" s="188"/>
      <c r="F10" s="188"/>
      <c r="G10" s="188"/>
      <c r="H10" s="189" t="s">
        <v>150</v>
      </c>
      <c r="I10" s="190"/>
      <c r="J10" s="190"/>
      <c r="K10" s="191"/>
      <c r="N10" s="94" t="s">
        <v>6</v>
      </c>
    </row>
    <row r="12" spans="1:14">
      <c r="A12" s="177" t="s">
        <v>41</v>
      </c>
      <c r="B12" s="177"/>
      <c r="C12" s="177"/>
      <c r="D12" s="177"/>
      <c r="E12" s="177"/>
      <c r="F12" s="177"/>
      <c r="G12" s="177"/>
      <c r="H12" s="177"/>
      <c r="I12" s="177"/>
      <c r="J12" s="177"/>
      <c r="K12" s="177"/>
    </row>
    <row r="13" spans="1:14" ht="15.75" customHeight="1">
      <c r="A13" s="177" t="s">
        <v>42</v>
      </c>
      <c r="B13" s="177"/>
      <c r="C13" s="177"/>
      <c r="D13" s="177"/>
      <c r="E13" s="177"/>
      <c r="F13" s="177"/>
      <c r="G13" s="177"/>
      <c r="H13" s="177"/>
      <c r="I13" s="177"/>
      <c r="J13" s="177"/>
      <c r="K13" s="177"/>
    </row>
    <row r="14" spans="1:14">
      <c r="A14" s="177" t="s">
        <v>43</v>
      </c>
      <c r="B14" s="177"/>
      <c r="C14" s="177"/>
      <c r="D14" s="177"/>
      <c r="E14" s="177"/>
      <c r="F14" s="177"/>
      <c r="G14" s="177"/>
      <c r="H14" s="177"/>
      <c r="I14" s="177"/>
      <c r="J14" s="177"/>
      <c r="K14" s="177"/>
    </row>
    <row r="15" spans="1:14" ht="30.75" customHeight="1">
      <c r="A15" s="177" t="s">
        <v>44</v>
      </c>
      <c r="B15" s="177"/>
      <c r="C15" s="177"/>
      <c r="D15" s="177"/>
      <c r="E15" s="177"/>
      <c r="F15" s="177"/>
      <c r="G15" s="177"/>
      <c r="H15" s="177"/>
      <c r="I15" s="177"/>
      <c r="J15" s="177"/>
      <c r="K15" s="177"/>
    </row>
    <row r="16" spans="1:14" ht="46.5" customHeight="1">
      <c r="A16" s="177" t="s">
        <v>45</v>
      </c>
      <c r="B16" s="177"/>
      <c r="C16" s="177"/>
      <c r="D16" s="177"/>
      <c r="E16" s="177"/>
      <c r="F16" s="177"/>
      <c r="G16" s="177"/>
      <c r="H16" s="177"/>
      <c r="I16" s="177"/>
      <c r="J16" s="177"/>
      <c r="K16" s="177"/>
    </row>
    <row r="17" spans="1:11" ht="18" customHeight="1">
      <c r="A17" s="177" t="s">
        <v>46</v>
      </c>
      <c r="B17" s="177"/>
      <c r="C17" s="177"/>
      <c r="D17" s="177"/>
      <c r="E17" s="177"/>
      <c r="F17" s="177"/>
      <c r="G17" s="177"/>
      <c r="H17" s="177"/>
      <c r="I17" s="177"/>
      <c r="J17" s="177"/>
      <c r="K17" s="177"/>
    </row>
  </sheetData>
  <mergeCells count="23">
    <mergeCell ref="H8:K8"/>
    <mergeCell ref="A1:C1"/>
    <mergeCell ref="D1:K1"/>
    <mergeCell ref="D2:G2"/>
    <mergeCell ref="I2:K2"/>
    <mergeCell ref="D3:G3"/>
    <mergeCell ref="I3:K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s>
  <pageMargins left="0.15748031496062992" right="0.15748031496062992" top="0.19685039370078741" bottom="0.19685039370078741" header="0.51181102362204722" footer="0.51181102362204722"/>
  <pageSetup paperSize="9" scale="85" firstPageNumber="4294963191"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22"/>
  <sheetViews>
    <sheetView topLeftCell="A4" workbookViewId="0">
      <selection activeCell="P7" sqref="P7"/>
    </sheetView>
  </sheetViews>
  <sheetFormatPr defaultColWidth="9.140625" defaultRowHeight="15"/>
  <cols>
    <col min="1" max="12" width="10.7109375" customWidth="1"/>
  </cols>
  <sheetData>
    <row r="1" spans="1:12">
      <c r="A1" s="214" t="s">
        <v>47</v>
      </c>
      <c r="B1" s="215"/>
      <c r="C1" s="216"/>
      <c r="D1" s="217" t="s">
        <v>48</v>
      </c>
      <c r="E1" s="217"/>
      <c r="F1" s="217"/>
      <c r="G1" s="217"/>
      <c r="H1" s="217"/>
      <c r="I1" s="217"/>
      <c r="J1" s="217"/>
      <c r="K1" s="217"/>
      <c r="L1" s="24"/>
    </row>
    <row r="2" spans="1:12" ht="30">
      <c r="A2" s="48"/>
      <c r="B2" s="49"/>
      <c r="C2" s="49"/>
      <c r="D2" s="218" t="s">
        <v>49</v>
      </c>
      <c r="E2" s="218"/>
      <c r="F2" s="218"/>
      <c r="G2" s="218"/>
      <c r="H2" s="218"/>
      <c r="I2" s="105" t="s">
        <v>50</v>
      </c>
      <c r="J2" s="106" t="s">
        <v>51</v>
      </c>
      <c r="K2" s="123" t="s">
        <v>52</v>
      </c>
      <c r="L2" s="27" t="s">
        <v>53</v>
      </c>
    </row>
    <row r="3" spans="1:12" ht="32.25">
      <c r="A3" s="50"/>
      <c r="B3" s="51"/>
      <c r="C3" s="51"/>
      <c r="D3" s="219" t="s">
        <v>54</v>
      </c>
      <c r="E3" s="220"/>
      <c r="F3" s="3" t="s">
        <v>19</v>
      </c>
      <c r="G3" s="3" t="s">
        <v>55</v>
      </c>
      <c r="H3" s="3" t="s">
        <v>56</v>
      </c>
      <c r="I3" s="3" t="s">
        <v>55</v>
      </c>
      <c r="J3" s="3"/>
      <c r="K3" s="3" t="s">
        <v>57</v>
      </c>
      <c r="L3" s="21" t="s">
        <v>58</v>
      </c>
    </row>
    <row r="4" spans="1:12">
      <c r="A4" s="50"/>
      <c r="B4" s="51"/>
      <c r="C4" s="51"/>
      <c r="D4" s="212" t="s">
        <v>151</v>
      </c>
      <c r="E4" s="213"/>
      <c r="F4" s="108">
        <v>109.7204</v>
      </c>
      <c r="G4" s="108">
        <v>3468.32</v>
      </c>
      <c r="H4" s="114">
        <f>G4/F4</f>
        <v>31.610530038169749</v>
      </c>
      <c r="I4" s="108">
        <f>193.56+111</f>
        <v>304.56</v>
      </c>
      <c r="J4" s="3">
        <f>I4+G4</f>
        <v>3772.88</v>
      </c>
      <c r="K4" s="3">
        <v>130</v>
      </c>
      <c r="L4" s="126">
        <v>53</v>
      </c>
    </row>
    <row r="5" spans="1:12">
      <c r="A5" s="50"/>
      <c r="B5" s="51"/>
      <c r="C5" s="51"/>
      <c r="D5" s="212" t="s">
        <v>152</v>
      </c>
      <c r="E5" s="213"/>
      <c r="F5" s="108">
        <v>85.471100000000007</v>
      </c>
      <c r="G5" s="108">
        <v>5230</v>
      </c>
      <c r="H5" s="114">
        <f>G5/F5</f>
        <v>61.190273671451514</v>
      </c>
      <c r="I5" s="108">
        <v>3162.18</v>
      </c>
      <c r="J5" s="3">
        <f>I5+G5</f>
        <v>8392.18</v>
      </c>
      <c r="K5" s="3">
        <v>207</v>
      </c>
      <c r="L5" s="126">
        <v>50</v>
      </c>
    </row>
    <row r="6" spans="1:12">
      <c r="A6" s="50"/>
      <c r="B6" s="51"/>
      <c r="C6" s="51"/>
      <c r="D6" s="212" t="s">
        <v>153</v>
      </c>
      <c r="E6" s="213"/>
      <c r="F6" s="108">
        <v>133.15029999999999</v>
      </c>
      <c r="G6" s="108">
        <v>3680</v>
      </c>
      <c r="H6" s="114">
        <f>G6/F6</f>
        <v>27.637939982110446</v>
      </c>
      <c r="I6" s="108">
        <v>298.93</v>
      </c>
      <c r="J6" s="3">
        <f>I6+G6</f>
        <v>3978.93</v>
      </c>
      <c r="K6" s="3">
        <v>150</v>
      </c>
      <c r="L6" s="126">
        <v>51</v>
      </c>
    </row>
    <row r="7" spans="1:12">
      <c r="A7" s="50"/>
      <c r="B7" s="51"/>
      <c r="C7" s="51"/>
      <c r="D7" s="212" t="s">
        <v>154</v>
      </c>
      <c r="E7" s="213"/>
      <c r="F7" s="108">
        <v>135.96960000000001</v>
      </c>
      <c r="G7" s="108">
        <v>5536.47</v>
      </c>
      <c r="H7" s="114">
        <f>G7/F7</f>
        <v>40.718440004236236</v>
      </c>
      <c r="I7" s="108">
        <v>60</v>
      </c>
      <c r="J7" s="3">
        <f>I7+G7</f>
        <v>5596.47</v>
      </c>
      <c r="K7" s="3">
        <v>145</v>
      </c>
      <c r="L7" s="126">
        <v>51</v>
      </c>
    </row>
    <row r="8" spans="1:12" ht="32.25">
      <c r="A8" s="50"/>
      <c r="B8" s="51"/>
      <c r="C8" s="51"/>
      <c r="D8" s="221" t="s">
        <v>59</v>
      </c>
      <c r="E8" s="222"/>
      <c r="F8" s="2" t="s">
        <v>60</v>
      </c>
      <c r="G8" s="2" t="s">
        <v>55</v>
      </c>
      <c r="H8" s="2" t="s">
        <v>61</v>
      </c>
      <c r="I8" s="2" t="s">
        <v>55</v>
      </c>
      <c r="J8" s="2"/>
      <c r="K8" s="2" t="s">
        <v>57</v>
      </c>
      <c r="L8" s="127" t="s">
        <v>58</v>
      </c>
    </row>
    <row r="9" spans="1:12">
      <c r="A9" s="12"/>
      <c r="B9" s="7"/>
      <c r="C9" s="7"/>
      <c r="D9" s="208" t="s">
        <v>62</v>
      </c>
      <c r="E9" s="209"/>
      <c r="F9" s="23"/>
      <c r="G9" s="23"/>
      <c r="H9" s="2"/>
      <c r="I9" s="109">
        <f>143.67+2551.38</f>
        <v>2695.05</v>
      </c>
      <c r="J9" s="109">
        <f>I9+G9</f>
        <v>2695.05</v>
      </c>
      <c r="K9" s="109">
        <v>27</v>
      </c>
      <c r="L9" s="128">
        <v>53</v>
      </c>
    </row>
    <row r="10" spans="1:12">
      <c r="A10" s="12"/>
      <c r="B10" s="7"/>
      <c r="C10" s="7"/>
      <c r="D10" s="208" t="s">
        <v>63</v>
      </c>
      <c r="E10" s="209"/>
      <c r="F10" s="23"/>
      <c r="G10" s="23"/>
      <c r="H10" s="2"/>
      <c r="I10" s="109">
        <v>10704.69</v>
      </c>
      <c r="J10" s="109">
        <f>I10+G10</f>
        <v>10704.69</v>
      </c>
      <c r="K10" s="109">
        <v>10</v>
      </c>
      <c r="L10" s="128">
        <v>56</v>
      </c>
    </row>
    <row r="11" spans="1:12">
      <c r="A11" s="12"/>
      <c r="B11" s="7"/>
      <c r="C11" s="7"/>
      <c r="D11" s="208" t="s">
        <v>64</v>
      </c>
      <c r="E11" s="209"/>
      <c r="F11" s="23"/>
      <c r="G11" s="23"/>
      <c r="H11" s="2"/>
      <c r="I11" s="109">
        <v>3032.74</v>
      </c>
      <c r="J11" s="109">
        <f>I11+G11</f>
        <v>3032.74</v>
      </c>
      <c r="K11" s="109">
        <v>140</v>
      </c>
      <c r="L11" s="128">
        <v>56</v>
      </c>
    </row>
    <row r="12" spans="1:12">
      <c r="A12" s="12"/>
      <c r="B12" s="7"/>
      <c r="C12" s="7"/>
      <c r="D12" s="208" t="s">
        <v>65</v>
      </c>
      <c r="E12" s="209"/>
      <c r="F12" s="23"/>
      <c r="G12" s="23"/>
      <c r="H12" s="2"/>
      <c r="I12" s="110"/>
      <c r="J12" s="2">
        <f>I12+G12</f>
        <v>0</v>
      </c>
      <c r="K12" s="2"/>
      <c r="L12" s="127"/>
    </row>
    <row r="13" spans="1:12" ht="32.25">
      <c r="A13" s="12"/>
      <c r="B13" s="7"/>
      <c r="C13" s="7"/>
      <c r="D13" s="210" t="s">
        <v>66</v>
      </c>
      <c r="E13" s="211"/>
      <c r="F13" s="28"/>
      <c r="G13" s="4" t="s">
        <v>55</v>
      </c>
      <c r="H13" s="28"/>
      <c r="I13" s="4" t="s">
        <v>55</v>
      </c>
      <c r="J13" s="4"/>
      <c r="K13" s="4" t="s">
        <v>57</v>
      </c>
      <c r="L13" s="104" t="s">
        <v>58</v>
      </c>
    </row>
    <row r="14" spans="1:12">
      <c r="A14" s="12"/>
      <c r="B14" s="7"/>
      <c r="C14" s="7"/>
      <c r="D14" s="121"/>
      <c r="E14" s="122"/>
      <c r="F14" s="28"/>
      <c r="G14" s="4"/>
      <c r="H14" s="28"/>
      <c r="I14" s="4"/>
      <c r="J14" s="4">
        <f t="shared" ref="J14:J19" si="0">I14+G14</f>
        <v>0</v>
      </c>
      <c r="K14" s="4"/>
      <c r="L14" s="22"/>
    </row>
    <row r="15" spans="1:12">
      <c r="A15" s="12"/>
      <c r="B15" s="7"/>
      <c r="C15" s="7"/>
      <c r="D15" s="121"/>
      <c r="E15" s="122"/>
      <c r="F15" s="28"/>
      <c r="G15" s="4"/>
      <c r="H15" s="28"/>
      <c r="I15" s="4"/>
      <c r="J15" s="4">
        <f t="shared" si="0"/>
        <v>0</v>
      </c>
      <c r="K15" s="4"/>
      <c r="L15" s="22"/>
    </row>
    <row r="16" spans="1:12">
      <c r="A16" s="12"/>
      <c r="B16" s="7"/>
      <c r="C16" s="7"/>
      <c r="D16" s="121"/>
      <c r="E16" s="122"/>
      <c r="F16" s="28"/>
      <c r="G16" s="4"/>
      <c r="H16" s="28"/>
      <c r="I16" s="4"/>
      <c r="J16" s="4">
        <f t="shared" si="0"/>
        <v>0</v>
      </c>
      <c r="K16" s="4"/>
      <c r="L16" s="22"/>
    </row>
    <row r="17" spans="1:12">
      <c r="A17" s="12"/>
      <c r="B17" s="7"/>
      <c r="C17" s="7"/>
      <c r="D17" s="121"/>
      <c r="E17" s="122"/>
      <c r="F17" s="28"/>
      <c r="G17" s="4"/>
      <c r="H17" s="28"/>
      <c r="I17" s="4"/>
      <c r="J17" s="4">
        <f t="shared" si="0"/>
        <v>0</v>
      </c>
      <c r="K17" s="4"/>
      <c r="L17" s="22"/>
    </row>
    <row r="18" spans="1:12">
      <c r="A18" s="12"/>
      <c r="B18" s="7"/>
      <c r="C18" s="7"/>
      <c r="D18" s="121"/>
      <c r="E18" s="122"/>
      <c r="F18" s="28"/>
      <c r="G18" s="4"/>
      <c r="H18" s="28"/>
      <c r="I18" s="4"/>
      <c r="J18" s="4">
        <f t="shared" si="0"/>
        <v>0</v>
      </c>
      <c r="K18" s="4"/>
      <c r="L18" s="22"/>
    </row>
    <row r="19" spans="1:12" ht="15.75" thickBot="1">
      <c r="A19" s="15"/>
      <c r="B19" s="9"/>
      <c r="C19" s="9"/>
      <c r="D19" s="57"/>
      <c r="E19" s="58"/>
      <c r="F19" s="59"/>
      <c r="G19" s="60"/>
      <c r="H19" s="59"/>
      <c r="I19" s="60"/>
      <c r="J19" s="60">
        <f t="shared" si="0"/>
        <v>0</v>
      </c>
      <c r="K19" s="60"/>
      <c r="L19" s="61"/>
    </row>
    <row r="21" spans="1:12">
      <c r="A21" s="30" t="s">
        <v>67</v>
      </c>
    </row>
    <row r="22" spans="1:12">
      <c r="A22" s="30" t="s">
        <v>68</v>
      </c>
    </row>
  </sheetData>
  <mergeCells count="14">
    <mergeCell ref="A1:C1"/>
    <mergeCell ref="D1:K1"/>
    <mergeCell ref="D2:H2"/>
    <mergeCell ref="D3:E3"/>
    <mergeCell ref="D8:E8"/>
    <mergeCell ref="D10:E10"/>
    <mergeCell ref="D11:E11"/>
    <mergeCell ref="D12:E12"/>
    <mergeCell ref="D13:E13"/>
    <mergeCell ref="D4:E4"/>
    <mergeCell ref="D5:E5"/>
    <mergeCell ref="D6:E6"/>
    <mergeCell ref="D7:E7"/>
    <mergeCell ref="D9:E9"/>
  </mergeCells>
  <pageMargins left="0.75" right="0.75" top="1" bottom="1" header="0.5" footer="0.5"/>
  <pageSetup paperSize="9" firstPageNumber="4294963191" orientation="landscape" copies="2" r:id="rId1"/>
  <headerFooter alignWithMargins="0"/>
</worksheet>
</file>

<file path=xl/worksheets/sheet4.xml><?xml version="1.0" encoding="utf-8"?>
<worksheet xmlns="http://schemas.openxmlformats.org/spreadsheetml/2006/main" xmlns:r="http://schemas.openxmlformats.org/officeDocument/2006/relationships">
  <dimension ref="A1:L24"/>
  <sheetViews>
    <sheetView topLeftCell="A10" workbookViewId="0">
      <selection activeCell="R13" sqref="R13"/>
    </sheetView>
  </sheetViews>
  <sheetFormatPr defaultColWidth="9.140625" defaultRowHeight="15"/>
  <cols>
    <col min="1" max="12" width="10.7109375" customWidth="1"/>
  </cols>
  <sheetData>
    <row r="1" spans="1:12" ht="21" customHeight="1">
      <c r="A1" s="224" t="s">
        <v>69</v>
      </c>
      <c r="B1" s="225"/>
      <c r="C1" s="225"/>
      <c r="D1" s="225"/>
      <c r="E1" s="237" t="s">
        <v>70</v>
      </c>
      <c r="F1" s="238"/>
      <c r="G1" s="238"/>
      <c r="H1" s="238"/>
      <c r="I1" s="238"/>
      <c r="J1" s="238"/>
      <c r="K1" s="238"/>
      <c r="L1" s="239"/>
    </row>
    <row r="2" spans="1:12" ht="21" customHeight="1">
      <c r="A2" s="226"/>
      <c r="B2" s="227"/>
      <c r="C2" s="227"/>
      <c r="D2" s="227"/>
      <c r="E2" s="240" t="s">
        <v>71</v>
      </c>
      <c r="F2" s="241"/>
      <c r="G2" s="241"/>
      <c r="H2" s="241"/>
      <c r="I2" s="241"/>
      <c r="J2" s="241"/>
      <c r="K2" s="241"/>
      <c r="L2" s="242"/>
    </row>
    <row r="3" spans="1:12" ht="30" customHeight="1">
      <c r="A3" s="45"/>
      <c r="B3" s="34"/>
      <c r="C3" s="34"/>
      <c r="D3" s="34"/>
      <c r="E3" s="243"/>
      <c r="F3" s="244"/>
      <c r="G3" s="244"/>
      <c r="H3" s="244"/>
      <c r="I3" s="244"/>
      <c r="J3" s="244"/>
      <c r="K3" s="244"/>
      <c r="L3" s="245"/>
    </row>
    <row r="4" spans="1:12" ht="21" customHeight="1">
      <c r="A4" s="45"/>
      <c r="B4" s="34"/>
      <c r="C4" s="34"/>
      <c r="D4" s="34"/>
      <c r="E4" s="240" t="s">
        <v>72</v>
      </c>
      <c r="F4" s="241"/>
      <c r="G4" s="241"/>
      <c r="H4" s="241"/>
      <c r="I4" s="241"/>
      <c r="J4" s="241"/>
      <c r="K4" s="241"/>
      <c r="L4" s="242"/>
    </row>
    <row r="5" spans="1:12" ht="39.75" customHeight="1">
      <c r="A5" s="45"/>
      <c r="B5" s="34"/>
      <c r="C5" s="34"/>
      <c r="D5" s="34"/>
      <c r="E5" s="246"/>
      <c r="F5" s="247"/>
      <c r="G5" s="247"/>
      <c r="H5" s="247"/>
      <c r="I5" s="247"/>
      <c r="J5" s="247"/>
      <c r="K5" s="247"/>
      <c r="L5" s="248"/>
    </row>
    <row r="6" spans="1:12" ht="57.75" customHeight="1">
      <c r="A6" s="45"/>
      <c r="B6" s="34"/>
      <c r="C6" s="34"/>
      <c r="D6" s="34"/>
      <c r="E6" s="249" t="s">
        <v>155</v>
      </c>
      <c r="F6" s="250"/>
      <c r="G6" s="250"/>
      <c r="H6" s="250"/>
      <c r="I6" s="250"/>
      <c r="J6" s="250"/>
      <c r="K6" s="250"/>
      <c r="L6" s="251"/>
    </row>
    <row r="7" spans="1:12" ht="42" customHeight="1">
      <c r="A7" s="45"/>
      <c r="B7" s="34"/>
      <c r="C7" s="34"/>
      <c r="D7" s="34"/>
      <c r="E7" s="252" t="s">
        <v>156</v>
      </c>
      <c r="F7" s="253"/>
      <c r="G7" s="253"/>
      <c r="H7" s="253"/>
      <c r="I7" s="253"/>
      <c r="J7" s="253"/>
      <c r="K7" s="253"/>
      <c r="L7" s="254"/>
    </row>
    <row r="8" spans="1:12" ht="42" customHeight="1">
      <c r="A8" s="45"/>
      <c r="B8" s="34"/>
      <c r="C8" s="34"/>
      <c r="D8" s="34"/>
      <c r="E8" s="252" t="s">
        <v>157</v>
      </c>
      <c r="F8" s="253"/>
      <c r="G8" s="253"/>
      <c r="H8" s="253"/>
      <c r="I8" s="253"/>
      <c r="J8" s="253"/>
      <c r="K8" s="253"/>
      <c r="L8" s="254"/>
    </row>
    <row r="9" spans="1:12" ht="21" customHeight="1">
      <c r="A9" s="46"/>
      <c r="B9" s="35"/>
      <c r="C9" s="35"/>
      <c r="D9" s="35"/>
      <c r="E9" s="255" t="s">
        <v>73</v>
      </c>
      <c r="F9" s="256"/>
      <c r="G9" s="256"/>
      <c r="H9" s="256"/>
      <c r="I9" s="256"/>
      <c r="J9" s="256"/>
      <c r="K9" s="256"/>
      <c r="L9" s="257"/>
    </row>
    <row r="10" spans="1:12" ht="21" customHeight="1">
      <c r="A10" s="46"/>
      <c r="B10" s="35"/>
      <c r="C10" s="35"/>
      <c r="D10" s="35"/>
      <c r="E10" s="258" t="s">
        <v>74</v>
      </c>
      <c r="F10" s="259"/>
      <c r="G10" s="259"/>
      <c r="H10" s="259"/>
      <c r="I10" s="259"/>
      <c r="J10" s="259"/>
      <c r="K10" s="259"/>
      <c r="L10" s="260"/>
    </row>
    <row r="11" spans="1:12" ht="30" customHeight="1">
      <c r="A11" s="46"/>
      <c r="B11" s="35"/>
      <c r="C11" s="35"/>
      <c r="D11" s="35"/>
      <c r="E11" s="243"/>
      <c r="F11" s="244"/>
      <c r="G11" s="244"/>
      <c r="H11" s="244"/>
      <c r="I11" s="244"/>
      <c r="J11" s="244"/>
      <c r="K11" s="244"/>
      <c r="L11" s="245"/>
    </row>
    <row r="12" spans="1:12" ht="55.5" customHeight="1">
      <c r="A12" s="45"/>
      <c r="B12" s="34"/>
      <c r="C12" s="34"/>
      <c r="D12" s="34"/>
      <c r="E12" s="261" t="s">
        <v>158</v>
      </c>
      <c r="F12" s="262"/>
      <c r="G12" s="262"/>
      <c r="H12" s="262"/>
      <c r="I12" s="262"/>
      <c r="J12" s="262"/>
      <c r="K12" s="262"/>
      <c r="L12" s="263"/>
    </row>
    <row r="13" spans="1:12" ht="36" customHeight="1">
      <c r="A13" s="45"/>
      <c r="B13" s="34"/>
      <c r="C13" s="34"/>
      <c r="D13" s="34"/>
      <c r="E13" s="228" t="s">
        <v>159</v>
      </c>
      <c r="F13" s="229"/>
      <c r="G13" s="229"/>
      <c r="H13" s="229"/>
      <c r="I13" s="229"/>
      <c r="J13" s="229"/>
      <c r="K13" s="229"/>
      <c r="L13" s="230"/>
    </row>
    <row r="14" spans="1:12" ht="36" customHeight="1">
      <c r="A14" s="45"/>
      <c r="B14" s="34"/>
      <c r="C14" s="34"/>
      <c r="D14" s="34"/>
      <c r="E14" s="231" t="s">
        <v>160</v>
      </c>
      <c r="F14" s="232"/>
      <c r="G14" s="232"/>
      <c r="H14" s="232"/>
      <c r="I14" s="232"/>
      <c r="J14" s="232"/>
      <c r="K14" s="232"/>
      <c r="L14" s="233"/>
    </row>
    <row r="15" spans="1:12" ht="44.25" customHeight="1">
      <c r="A15" s="47"/>
      <c r="B15" s="36"/>
      <c r="C15" s="36"/>
      <c r="D15" s="36"/>
      <c r="E15" s="234" t="s">
        <v>172</v>
      </c>
      <c r="F15" s="235"/>
      <c r="G15" s="235"/>
      <c r="H15" s="235"/>
      <c r="I15" s="235"/>
      <c r="J15" s="235"/>
      <c r="K15" s="235"/>
      <c r="L15" s="236"/>
    </row>
    <row r="16" spans="1:12">
      <c r="A16" s="223" t="s">
        <v>75</v>
      </c>
      <c r="B16" s="223"/>
      <c r="C16" s="223"/>
      <c r="D16" s="223"/>
      <c r="E16" s="223"/>
      <c r="F16" s="223"/>
      <c r="G16" s="223"/>
      <c r="H16" s="223"/>
      <c r="I16" s="223"/>
      <c r="J16" s="223"/>
      <c r="K16" s="223"/>
      <c r="L16" s="223"/>
    </row>
    <row r="17" spans="1:12">
      <c r="A17" s="223" t="s">
        <v>76</v>
      </c>
      <c r="B17" s="223"/>
      <c r="C17" s="223"/>
      <c r="D17" s="223"/>
      <c r="E17" s="223"/>
      <c r="F17" s="223"/>
      <c r="G17" s="223"/>
      <c r="H17" s="223"/>
      <c r="I17" s="223"/>
      <c r="J17" s="223"/>
      <c r="K17" s="223"/>
      <c r="L17" s="223"/>
    </row>
    <row r="18" spans="1:12">
      <c r="A18" s="223" t="s">
        <v>77</v>
      </c>
      <c r="B18" s="223"/>
      <c r="C18" s="223"/>
      <c r="D18" s="223"/>
      <c r="E18" s="223"/>
      <c r="F18" s="223"/>
      <c r="G18" s="223"/>
      <c r="H18" s="223"/>
      <c r="I18" s="223"/>
      <c r="J18" s="223"/>
      <c r="K18" s="223"/>
      <c r="L18" s="223"/>
    </row>
    <row r="19" spans="1:12">
      <c r="A19" s="223" t="s">
        <v>78</v>
      </c>
      <c r="B19" s="223"/>
      <c r="C19" s="223"/>
      <c r="D19" s="223"/>
      <c r="E19" s="223"/>
      <c r="F19" s="223"/>
      <c r="G19" s="223"/>
      <c r="H19" s="223"/>
      <c r="I19" s="223"/>
      <c r="J19" s="223"/>
      <c r="K19" s="223"/>
      <c r="L19" s="223"/>
    </row>
    <row r="20" spans="1:12">
      <c r="A20" s="223" t="s">
        <v>79</v>
      </c>
      <c r="B20" s="223"/>
      <c r="C20" s="223"/>
      <c r="D20" s="223"/>
      <c r="E20" s="223"/>
      <c r="F20" s="223"/>
      <c r="G20" s="223"/>
      <c r="H20" s="223"/>
      <c r="I20" s="223"/>
      <c r="J20" s="223"/>
      <c r="K20" s="223"/>
      <c r="L20" s="223"/>
    </row>
    <row r="21" spans="1:12">
      <c r="A21" s="223" t="s">
        <v>80</v>
      </c>
      <c r="B21" s="223"/>
      <c r="C21" s="223"/>
      <c r="D21" s="223"/>
      <c r="E21" s="223"/>
      <c r="F21" s="223"/>
      <c r="G21" s="223"/>
      <c r="H21" s="223"/>
      <c r="I21" s="223"/>
      <c r="J21" s="223"/>
      <c r="K21" s="223"/>
      <c r="L21" s="223"/>
    </row>
    <row r="22" spans="1:12">
      <c r="A22" s="223" t="s">
        <v>81</v>
      </c>
      <c r="B22" s="223"/>
      <c r="C22" s="223"/>
      <c r="D22" s="223"/>
      <c r="E22" s="223"/>
      <c r="F22" s="223"/>
      <c r="G22" s="223"/>
      <c r="H22" s="223"/>
      <c r="I22" s="223"/>
      <c r="J22" s="223"/>
      <c r="K22" s="223"/>
      <c r="L22" s="223"/>
    </row>
    <row r="23" spans="1:12">
      <c r="A23" s="223" t="s">
        <v>82</v>
      </c>
      <c r="B23" s="223"/>
      <c r="C23" s="223"/>
      <c r="D23" s="223"/>
      <c r="E23" s="223"/>
      <c r="F23" s="223"/>
      <c r="G23" s="223"/>
      <c r="H23" s="223"/>
      <c r="I23" s="223"/>
      <c r="J23" s="223"/>
      <c r="K23" s="223"/>
      <c r="L23" s="223"/>
    </row>
    <row r="24" spans="1:12">
      <c r="A24" s="25"/>
    </row>
  </sheetData>
  <mergeCells count="24">
    <mergeCell ref="A17:L17"/>
    <mergeCell ref="A18:L18"/>
    <mergeCell ref="E7:L7"/>
    <mergeCell ref="E8:L8"/>
    <mergeCell ref="E9:L9"/>
    <mergeCell ref="E10:L10"/>
    <mergeCell ref="E11:L11"/>
    <mergeCell ref="E12:L12"/>
    <mergeCell ref="A1:D2"/>
    <mergeCell ref="E13:L13"/>
    <mergeCell ref="E14:L14"/>
    <mergeCell ref="E15:L15"/>
    <mergeCell ref="A16:L16"/>
    <mergeCell ref="E1:L1"/>
    <mergeCell ref="E2:L2"/>
    <mergeCell ref="E3:L3"/>
    <mergeCell ref="E4:L4"/>
    <mergeCell ref="E5:L5"/>
    <mergeCell ref="E6:L6"/>
    <mergeCell ref="A19:L19"/>
    <mergeCell ref="A20:L20"/>
    <mergeCell ref="A21:L21"/>
    <mergeCell ref="A22:L22"/>
    <mergeCell ref="A23:L23"/>
  </mergeCells>
  <pageMargins left="0.15748031496062992" right="0.15748031496062992" top="0.19685039370078741" bottom="0.19685039370078741" header="0.51181102362204722" footer="0.51181102362204722"/>
  <pageSetup paperSize="9" scale="90" firstPageNumber="4294963191" orientation="landscape" copies="2"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Q35"/>
  <sheetViews>
    <sheetView topLeftCell="A7" workbookViewId="0">
      <selection activeCell="N13" sqref="N13"/>
    </sheetView>
  </sheetViews>
  <sheetFormatPr defaultColWidth="9.140625" defaultRowHeight="15"/>
  <cols>
    <col min="1" max="12" width="10.7109375" customWidth="1"/>
    <col min="17" max="17" width="26.5703125" customWidth="1"/>
  </cols>
  <sheetData>
    <row r="1" spans="1:17">
      <c r="A1" s="224" t="s">
        <v>83</v>
      </c>
      <c r="B1" s="225"/>
      <c r="C1" s="323"/>
      <c r="D1" s="324" t="s">
        <v>70</v>
      </c>
      <c r="E1" s="324"/>
      <c r="F1" s="324"/>
      <c r="G1" s="324"/>
      <c r="H1" s="324"/>
      <c r="I1" s="324"/>
      <c r="J1" s="324"/>
      <c r="K1" s="324"/>
      <c r="L1" s="62"/>
    </row>
    <row r="2" spans="1:17">
      <c r="A2" s="45"/>
      <c r="B2" s="34"/>
      <c r="C2" s="34"/>
      <c r="D2" s="286" t="s">
        <v>84</v>
      </c>
      <c r="E2" s="286"/>
      <c r="F2" s="286"/>
      <c r="G2" s="286"/>
      <c r="H2" s="37" t="s">
        <v>19</v>
      </c>
      <c r="I2" s="325" t="s">
        <v>85</v>
      </c>
      <c r="J2" s="325"/>
      <c r="K2" s="54"/>
      <c r="L2" s="32"/>
    </row>
    <row r="3" spans="1:17" ht="30" customHeight="1">
      <c r="A3" s="45"/>
      <c r="B3" s="34"/>
      <c r="C3" s="34"/>
      <c r="D3" s="326" t="s">
        <v>86</v>
      </c>
      <c r="E3" s="327"/>
      <c r="F3" s="327"/>
      <c r="G3" s="328"/>
      <c r="H3" s="124">
        <v>85.955299999999994</v>
      </c>
      <c r="I3" s="317"/>
      <c r="J3" s="317"/>
      <c r="K3" s="54" t="s">
        <v>19</v>
      </c>
      <c r="L3" s="33"/>
    </row>
    <row r="4" spans="1:17" ht="30" customHeight="1">
      <c r="A4" s="45"/>
      <c r="B4" s="34"/>
      <c r="C4" s="34"/>
      <c r="D4" s="316" t="s">
        <v>87</v>
      </c>
      <c r="E4" s="316"/>
      <c r="F4" s="316"/>
      <c r="G4" s="316"/>
      <c r="H4" s="124">
        <v>347.83679999999998</v>
      </c>
      <c r="I4" s="317">
        <v>43</v>
      </c>
      <c r="J4" s="317"/>
      <c r="K4" s="69" t="s">
        <v>19</v>
      </c>
      <c r="L4" s="33"/>
    </row>
    <row r="5" spans="1:17" ht="30" customHeight="1">
      <c r="A5" s="45"/>
      <c r="B5" s="34"/>
      <c r="C5" s="34"/>
      <c r="D5" s="316" t="s">
        <v>88</v>
      </c>
      <c r="E5" s="316"/>
      <c r="F5" s="316"/>
      <c r="G5" s="316"/>
      <c r="H5" s="125">
        <f>H4+H3</f>
        <v>433.7921</v>
      </c>
      <c r="I5" s="317">
        <f>I4+I3</f>
        <v>43</v>
      </c>
      <c r="J5" s="317"/>
      <c r="K5" s="69" t="s">
        <v>89</v>
      </c>
      <c r="L5" s="33"/>
    </row>
    <row r="6" spans="1:17">
      <c r="A6" s="45"/>
      <c r="B6" s="34"/>
      <c r="C6" s="34"/>
      <c r="D6" s="286" t="s">
        <v>90</v>
      </c>
      <c r="E6" s="286"/>
      <c r="F6" s="286"/>
      <c r="G6" s="286"/>
      <c r="H6" s="38" t="s">
        <v>91</v>
      </c>
      <c r="I6" s="35"/>
      <c r="J6" s="35"/>
      <c r="K6" s="34"/>
      <c r="L6" s="33"/>
    </row>
    <row r="7" spans="1:17">
      <c r="A7" s="45"/>
      <c r="B7" s="34"/>
      <c r="C7" s="34"/>
      <c r="D7" s="318" t="s">
        <v>62</v>
      </c>
      <c r="E7" s="318"/>
      <c r="F7" s="318"/>
      <c r="G7" s="318"/>
      <c r="H7" s="38">
        <f>'pag. 3'!F9</f>
        <v>0</v>
      </c>
      <c r="I7" s="35"/>
      <c r="J7" s="35"/>
      <c r="K7" s="35"/>
      <c r="L7" s="33"/>
    </row>
    <row r="8" spans="1:17">
      <c r="A8" s="45"/>
      <c r="B8" s="34"/>
      <c r="C8" s="34"/>
      <c r="D8" s="318" t="s">
        <v>63</v>
      </c>
      <c r="E8" s="318"/>
      <c r="F8" s="318"/>
      <c r="G8" s="318"/>
      <c r="H8" s="38">
        <f>'pag. 3'!F10</f>
        <v>0</v>
      </c>
      <c r="I8" s="35"/>
      <c r="J8" s="35"/>
      <c r="K8" s="35"/>
      <c r="L8" s="33"/>
    </row>
    <row r="9" spans="1:17">
      <c r="A9" s="45"/>
      <c r="B9" s="34"/>
      <c r="C9" s="34"/>
      <c r="D9" s="318" t="s">
        <v>64</v>
      </c>
      <c r="E9" s="318"/>
      <c r="F9" s="318"/>
      <c r="G9" s="318"/>
      <c r="H9" s="38">
        <f>'pag. 3'!F11</f>
        <v>0</v>
      </c>
      <c r="I9" s="35"/>
      <c r="J9" s="35"/>
      <c r="K9" s="35"/>
      <c r="L9" s="33"/>
    </row>
    <row r="10" spans="1:17">
      <c r="A10" s="45"/>
      <c r="B10" s="34"/>
      <c r="C10" s="34"/>
      <c r="D10" s="319" t="s">
        <v>65</v>
      </c>
      <c r="E10" s="320"/>
      <c r="F10" s="320"/>
      <c r="G10" s="321"/>
      <c r="H10" s="38">
        <f>'pag. 3'!F12</f>
        <v>0</v>
      </c>
      <c r="I10" s="35"/>
      <c r="J10" s="35"/>
      <c r="K10" s="35"/>
      <c r="L10" s="33"/>
    </row>
    <row r="11" spans="1:17">
      <c r="A11" s="45"/>
      <c r="B11" s="34"/>
      <c r="C11" s="34"/>
      <c r="D11" s="286" t="s">
        <v>92</v>
      </c>
      <c r="E11" s="286"/>
      <c r="F11" s="286"/>
      <c r="G11" s="286"/>
      <c r="H11" s="70"/>
      <c r="I11" s="40"/>
      <c r="J11" s="40"/>
      <c r="K11" s="71"/>
      <c r="L11" s="33"/>
    </row>
    <row r="12" spans="1:17" ht="30" customHeight="1">
      <c r="A12" s="45"/>
      <c r="B12" s="34"/>
      <c r="C12" s="34"/>
      <c r="D12" s="322" t="s">
        <v>93</v>
      </c>
      <c r="E12" s="232"/>
      <c r="F12" s="232"/>
      <c r="G12" s="232"/>
      <c r="H12" s="315">
        <v>99437.5</v>
      </c>
      <c r="I12" s="315"/>
      <c r="J12" s="72" t="s">
        <v>94</v>
      </c>
      <c r="K12" s="73"/>
      <c r="L12" s="33"/>
      <c r="O12" s="120"/>
      <c r="P12" s="120"/>
      <c r="Q12" s="120"/>
    </row>
    <row r="13" spans="1:17" ht="30" customHeight="1">
      <c r="A13" s="45"/>
      <c r="B13" s="34"/>
      <c r="C13" s="34"/>
      <c r="D13" s="295" t="s">
        <v>95</v>
      </c>
      <c r="E13" s="296"/>
      <c r="F13" s="296"/>
      <c r="G13" s="296"/>
      <c r="H13" s="297" t="s">
        <v>174</v>
      </c>
      <c r="I13" s="298"/>
      <c r="J13" s="119" t="s">
        <v>96</v>
      </c>
      <c r="K13" s="118" t="s">
        <v>176</v>
      </c>
      <c r="L13" s="33"/>
    </row>
    <row r="14" spans="1:17" ht="30" customHeight="1">
      <c r="A14" s="45"/>
      <c r="B14" s="34"/>
      <c r="C14" s="34"/>
      <c r="D14" s="295" t="s">
        <v>97</v>
      </c>
      <c r="E14" s="296"/>
      <c r="F14" s="296"/>
      <c r="G14" s="296"/>
      <c r="H14" s="297" t="s">
        <v>175</v>
      </c>
      <c r="I14" s="298"/>
      <c r="J14" s="119" t="s">
        <v>96</v>
      </c>
      <c r="K14" s="118" t="s">
        <v>177</v>
      </c>
      <c r="L14" s="33"/>
    </row>
    <row r="15" spans="1:17">
      <c r="A15" s="45"/>
      <c r="B15" s="34"/>
      <c r="C15" s="34"/>
      <c r="D15" s="308" t="s">
        <v>98</v>
      </c>
      <c r="E15" s="309"/>
      <c r="F15" s="309"/>
      <c r="G15" s="309"/>
      <c r="H15" s="310"/>
      <c r="I15" s="310"/>
      <c r="J15" s="310"/>
      <c r="K15" s="311"/>
      <c r="L15" s="33"/>
    </row>
    <row r="16" spans="1:17">
      <c r="A16" s="45"/>
      <c r="B16" s="34"/>
      <c r="C16" s="34"/>
      <c r="D16" s="312"/>
      <c r="E16" s="313"/>
      <c r="F16" s="313"/>
      <c r="G16" s="313"/>
      <c r="H16" s="296"/>
      <c r="I16" s="296"/>
      <c r="J16" s="296"/>
      <c r="K16" s="314"/>
      <c r="L16" s="33"/>
    </row>
    <row r="17" spans="1:12">
      <c r="A17" s="45"/>
      <c r="B17" s="34"/>
      <c r="C17" s="34"/>
      <c r="D17" s="305"/>
      <c r="E17" s="299" t="s">
        <v>99</v>
      </c>
      <c r="F17" s="300"/>
      <c r="G17" s="301"/>
      <c r="H17" s="302" t="s">
        <v>100</v>
      </c>
      <c r="I17" s="303"/>
      <c r="J17" s="304"/>
      <c r="K17" s="69"/>
      <c r="L17" s="33"/>
    </row>
    <row r="18" spans="1:12">
      <c r="A18" s="45"/>
      <c r="B18" s="34"/>
      <c r="C18" s="34"/>
      <c r="D18" s="306"/>
      <c r="E18" s="283" t="s">
        <v>101</v>
      </c>
      <c r="F18" s="284"/>
      <c r="G18" s="285"/>
      <c r="H18" s="283"/>
      <c r="I18" s="284"/>
      <c r="J18" s="285"/>
      <c r="K18" s="69" t="s">
        <v>58</v>
      </c>
      <c r="L18" s="33"/>
    </row>
    <row r="19" spans="1:12">
      <c r="A19" s="45"/>
      <c r="B19" s="34"/>
      <c r="C19" s="34"/>
      <c r="D19" s="306"/>
      <c r="E19" s="283" t="s">
        <v>102</v>
      </c>
      <c r="F19" s="284"/>
      <c r="G19" s="285"/>
      <c r="H19" s="283"/>
      <c r="I19" s="284"/>
      <c r="J19" s="285"/>
      <c r="K19" s="69" t="s">
        <v>58</v>
      </c>
      <c r="L19" s="33"/>
    </row>
    <row r="20" spans="1:12">
      <c r="A20" s="45"/>
      <c r="B20" s="34"/>
      <c r="C20" s="34"/>
      <c r="D20" s="307"/>
      <c r="E20" s="283" t="s">
        <v>103</v>
      </c>
      <c r="F20" s="284"/>
      <c r="G20" s="285"/>
      <c r="H20" s="283"/>
      <c r="I20" s="284"/>
      <c r="J20" s="285"/>
      <c r="K20" s="69" t="s">
        <v>58</v>
      </c>
      <c r="L20" s="33"/>
    </row>
    <row r="21" spans="1:12" ht="30" customHeight="1">
      <c r="A21" s="45"/>
      <c r="B21" s="34"/>
      <c r="C21" s="34"/>
      <c r="D21" s="37"/>
      <c r="E21" s="283"/>
      <c r="F21" s="284"/>
      <c r="G21" s="284"/>
      <c r="H21" s="284"/>
      <c r="I21" s="284"/>
      <c r="J21" s="285"/>
      <c r="K21" s="69"/>
      <c r="L21" s="33"/>
    </row>
    <row r="22" spans="1:12" ht="15" customHeight="1">
      <c r="A22" s="45"/>
      <c r="B22" s="34"/>
      <c r="C22" s="34"/>
      <c r="D22" s="286" t="s">
        <v>104</v>
      </c>
      <c r="E22" s="286"/>
      <c r="F22" s="286"/>
      <c r="G22" s="286"/>
      <c r="H22" s="74"/>
      <c r="I22" s="41"/>
      <c r="J22" s="41"/>
      <c r="K22" s="42"/>
      <c r="L22" s="33"/>
    </row>
    <row r="23" spans="1:12">
      <c r="A23" s="45"/>
      <c r="B23" s="34"/>
      <c r="C23" s="34"/>
      <c r="D23" s="287" t="s">
        <v>105</v>
      </c>
      <c r="E23" s="288"/>
      <c r="F23" s="288"/>
      <c r="G23" s="288"/>
      <c r="H23" s="289"/>
      <c r="I23" s="290"/>
      <c r="J23" s="290"/>
      <c r="K23" s="291"/>
      <c r="L23" s="43"/>
    </row>
    <row r="24" spans="1:12" ht="18" customHeight="1">
      <c r="A24" s="45"/>
      <c r="B24" s="34"/>
      <c r="C24" s="34"/>
      <c r="D24" s="292" t="s">
        <v>106</v>
      </c>
      <c r="E24" s="293"/>
      <c r="F24" s="293"/>
      <c r="G24" s="294"/>
      <c r="H24" s="75">
        <v>21000</v>
      </c>
      <c r="I24" s="76" t="s">
        <v>107</v>
      </c>
      <c r="J24" s="115"/>
      <c r="K24" s="77"/>
      <c r="L24" s="43"/>
    </row>
    <row r="25" spans="1:12" ht="18" customHeight="1">
      <c r="A25" s="45"/>
      <c r="B25" s="34"/>
      <c r="C25" s="34"/>
      <c r="D25" s="280" t="s">
        <v>108</v>
      </c>
      <c r="E25" s="281"/>
      <c r="F25" s="281"/>
      <c r="G25" s="282"/>
      <c r="H25" s="78">
        <v>21000</v>
      </c>
      <c r="I25" s="79" t="s">
        <v>107</v>
      </c>
      <c r="J25" s="115"/>
      <c r="K25" s="77"/>
      <c r="L25" s="33"/>
    </row>
    <row r="26" spans="1:12" ht="18" customHeight="1">
      <c r="A26" s="45"/>
      <c r="B26" s="34"/>
      <c r="C26" s="34"/>
      <c r="D26" s="280" t="s">
        <v>109</v>
      </c>
      <c r="E26" s="281"/>
      <c r="F26" s="281"/>
      <c r="G26" s="282"/>
      <c r="H26" s="78">
        <v>13500</v>
      </c>
      <c r="I26" s="79" t="s">
        <v>107</v>
      </c>
      <c r="J26" s="115"/>
      <c r="K26" s="77"/>
      <c r="L26" s="33"/>
    </row>
    <row r="27" spans="1:12" ht="18" customHeight="1">
      <c r="A27" s="45"/>
      <c r="B27" s="34"/>
      <c r="C27" s="34"/>
      <c r="D27" s="280" t="s">
        <v>110</v>
      </c>
      <c r="E27" s="281"/>
      <c r="F27" s="281"/>
      <c r="G27" s="282"/>
      <c r="H27" s="78">
        <v>800</v>
      </c>
      <c r="I27" s="79" t="s">
        <v>107</v>
      </c>
      <c r="J27" s="115"/>
      <c r="K27" s="77"/>
      <c r="L27" s="33"/>
    </row>
    <row r="28" spans="1:12" ht="18" customHeight="1">
      <c r="A28" s="45"/>
      <c r="B28" s="34"/>
      <c r="C28" s="34"/>
      <c r="D28" s="272" t="s">
        <v>111</v>
      </c>
      <c r="E28" s="273"/>
      <c r="F28" s="273"/>
      <c r="G28" s="274"/>
      <c r="H28" s="80"/>
      <c r="I28" s="81" t="s">
        <v>107</v>
      </c>
      <c r="J28" s="116"/>
      <c r="K28" s="82"/>
      <c r="L28" s="33"/>
    </row>
    <row r="29" spans="1:12">
      <c r="A29" s="45"/>
      <c r="B29" s="34"/>
      <c r="C29" s="34"/>
      <c r="D29" s="275" t="s">
        <v>112</v>
      </c>
      <c r="E29" s="276"/>
      <c r="F29" s="276"/>
      <c r="G29" s="276"/>
      <c r="H29" s="83"/>
      <c r="I29" s="41"/>
      <c r="J29" s="41"/>
      <c r="K29" s="42"/>
      <c r="L29" s="33"/>
    </row>
    <row r="30" spans="1:12">
      <c r="A30" s="45"/>
      <c r="B30" s="34"/>
      <c r="C30" s="34"/>
      <c r="D30" s="264" t="s">
        <v>113</v>
      </c>
      <c r="E30" s="265"/>
      <c r="F30" s="265"/>
      <c r="G30" s="265"/>
      <c r="H30" s="277">
        <v>6.5000000000000002E-2</v>
      </c>
      <c r="I30" s="278"/>
      <c r="J30" s="278"/>
      <c r="K30" s="279"/>
      <c r="L30" s="33"/>
    </row>
    <row r="31" spans="1:12">
      <c r="A31" s="45"/>
      <c r="B31" s="34"/>
      <c r="C31" s="34"/>
      <c r="D31" s="264" t="s">
        <v>114</v>
      </c>
      <c r="E31" s="265"/>
      <c r="F31" s="265"/>
      <c r="G31" s="265"/>
      <c r="H31" s="266"/>
      <c r="I31" s="266"/>
      <c r="J31" s="266"/>
      <c r="K31" s="267"/>
      <c r="L31" s="33"/>
    </row>
    <row r="32" spans="1:12">
      <c r="A32" s="45"/>
      <c r="B32" s="34"/>
      <c r="C32" s="34"/>
      <c r="D32" s="264" t="s">
        <v>115</v>
      </c>
      <c r="E32" s="265"/>
      <c r="F32" s="265"/>
      <c r="G32" s="265"/>
      <c r="H32" s="266">
        <v>40</v>
      </c>
      <c r="I32" s="266"/>
      <c r="J32" s="266"/>
      <c r="K32" s="267"/>
      <c r="L32" s="33"/>
    </row>
    <row r="33" spans="1:12">
      <c r="A33" s="47"/>
      <c r="B33" s="36"/>
      <c r="C33" s="36"/>
      <c r="D33" s="268" t="s">
        <v>116</v>
      </c>
      <c r="E33" s="269"/>
      <c r="F33" s="269"/>
      <c r="G33" s="269"/>
      <c r="H33" s="270">
        <v>60</v>
      </c>
      <c r="I33" s="270"/>
      <c r="J33" s="270"/>
      <c r="K33" s="271"/>
      <c r="L33" s="44"/>
    </row>
    <row r="34" spans="1:12">
      <c r="A34" s="30" t="s">
        <v>117</v>
      </c>
    </row>
    <row r="35" spans="1:12">
      <c r="A35" s="30" t="s">
        <v>118</v>
      </c>
    </row>
  </sheetData>
  <mergeCells count="50">
    <mergeCell ref="A1:C1"/>
    <mergeCell ref="D1:K1"/>
    <mergeCell ref="D2:G2"/>
    <mergeCell ref="I2:J2"/>
    <mergeCell ref="D3:G3"/>
    <mergeCell ref="I3:J3"/>
    <mergeCell ref="H12:I12"/>
    <mergeCell ref="D4:G4"/>
    <mergeCell ref="I4:J4"/>
    <mergeCell ref="D5:G5"/>
    <mergeCell ref="I5:J5"/>
    <mergeCell ref="D6:G6"/>
    <mergeCell ref="D7:G7"/>
    <mergeCell ref="D8:G8"/>
    <mergeCell ref="D9:G9"/>
    <mergeCell ref="D10:G10"/>
    <mergeCell ref="D11:G11"/>
    <mergeCell ref="D12:G12"/>
    <mergeCell ref="D13:G13"/>
    <mergeCell ref="H13:I13"/>
    <mergeCell ref="D14:G14"/>
    <mergeCell ref="H14:I14"/>
    <mergeCell ref="E17:G17"/>
    <mergeCell ref="H17:J17"/>
    <mergeCell ref="D17:D20"/>
    <mergeCell ref="D15:K16"/>
    <mergeCell ref="E18:G18"/>
    <mergeCell ref="H18:J18"/>
    <mergeCell ref="D27:G27"/>
    <mergeCell ref="E19:G19"/>
    <mergeCell ref="H19:J19"/>
    <mergeCell ref="E20:G20"/>
    <mergeCell ref="H20:J20"/>
    <mergeCell ref="E21:J21"/>
    <mergeCell ref="D22:G22"/>
    <mergeCell ref="D23:G23"/>
    <mergeCell ref="H23:K23"/>
    <mergeCell ref="D24:G24"/>
    <mergeCell ref="D25:G25"/>
    <mergeCell ref="D26:G26"/>
    <mergeCell ref="D32:G32"/>
    <mergeCell ref="H32:K32"/>
    <mergeCell ref="D33:G33"/>
    <mergeCell ref="H33:K33"/>
    <mergeCell ref="D28:G28"/>
    <mergeCell ref="D29:G29"/>
    <mergeCell ref="D30:G30"/>
    <mergeCell ref="H30:K30"/>
    <mergeCell ref="D31:G31"/>
    <mergeCell ref="H31:K31"/>
  </mergeCells>
  <pageMargins left="0.47244094488188981" right="0.74803149606299213" top="0.23622047244094491" bottom="0.19685039370078741" header="0.19685039370078741" footer="0.15748031496062992"/>
  <pageSetup paperSize="9" scale="90" firstPageNumber="42949631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N27"/>
  <sheetViews>
    <sheetView workbookViewId="0">
      <selection activeCell="Q20" sqref="Q20"/>
    </sheetView>
  </sheetViews>
  <sheetFormatPr defaultColWidth="9.140625" defaultRowHeight="15"/>
  <cols>
    <col min="1" max="9" width="10.85546875" customWidth="1"/>
    <col min="10" max="10" width="13.7109375" customWidth="1"/>
    <col min="11" max="12" width="10.85546875" customWidth="1"/>
  </cols>
  <sheetData>
    <row r="1" spans="1:13">
      <c r="A1" s="16"/>
      <c r="B1" s="17"/>
      <c r="C1" s="17"/>
      <c r="D1" s="11"/>
      <c r="E1" s="11"/>
      <c r="F1" s="11"/>
      <c r="G1" s="11"/>
      <c r="H1" s="11"/>
      <c r="I1" s="11"/>
      <c r="J1" s="11"/>
      <c r="K1" s="20"/>
      <c r="L1" s="26"/>
    </row>
    <row r="2" spans="1:13" ht="18" customHeight="1">
      <c r="A2" s="375" t="s">
        <v>119</v>
      </c>
      <c r="B2" s="376"/>
      <c r="C2" s="377"/>
      <c r="D2" s="302" t="s">
        <v>70</v>
      </c>
      <c r="E2" s="303"/>
      <c r="F2" s="303"/>
      <c r="G2" s="303"/>
      <c r="H2" s="303"/>
      <c r="I2" s="304"/>
      <c r="J2" s="84"/>
      <c r="K2" s="85"/>
      <c r="L2" s="32"/>
    </row>
    <row r="3" spans="1:13" ht="30">
      <c r="A3" s="18"/>
      <c r="B3" s="19"/>
      <c r="C3" s="19"/>
      <c r="D3" s="283" t="s">
        <v>120</v>
      </c>
      <c r="E3" s="284"/>
      <c r="F3" s="284"/>
      <c r="G3" s="284"/>
      <c r="H3" s="378"/>
      <c r="I3" s="379"/>
      <c r="J3" s="112">
        <f>SUM(J4:J13)</f>
        <v>1264306.3400000001</v>
      </c>
      <c r="K3" s="86" t="s">
        <v>121</v>
      </c>
      <c r="L3" s="52"/>
    </row>
    <row r="4" spans="1:13" ht="18" customHeight="1">
      <c r="A4" s="12"/>
      <c r="B4" s="7"/>
      <c r="C4" s="7"/>
      <c r="D4" s="322" t="s">
        <v>122</v>
      </c>
      <c r="E4" s="232"/>
      <c r="F4" s="232"/>
      <c r="G4" s="232"/>
      <c r="H4" s="351"/>
      <c r="I4" s="352"/>
      <c r="J4" s="112"/>
      <c r="K4" s="86" t="s">
        <v>94</v>
      </c>
      <c r="L4" s="52"/>
    </row>
    <row r="5" spans="1:13" ht="18" customHeight="1">
      <c r="A5" s="12"/>
      <c r="B5" s="7"/>
      <c r="C5" s="7"/>
      <c r="D5" s="371" t="s">
        <v>161</v>
      </c>
      <c r="E5" s="372"/>
      <c r="F5" s="372"/>
      <c r="G5" s="372"/>
      <c r="H5" s="373"/>
      <c r="I5" s="374"/>
      <c r="J5" s="113">
        <v>88745.81</v>
      </c>
      <c r="K5" s="86" t="s">
        <v>94</v>
      </c>
      <c r="L5" s="8"/>
      <c r="M5" s="111"/>
    </row>
    <row r="6" spans="1:13" ht="18" customHeight="1">
      <c r="A6" s="12"/>
      <c r="B6" s="7"/>
      <c r="C6" s="7"/>
      <c r="D6" s="371" t="s">
        <v>162</v>
      </c>
      <c r="E6" s="372"/>
      <c r="F6" s="372"/>
      <c r="G6" s="372"/>
      <c r="H6" s="373"/>
      <c r="I6" s="374"/>
      <c r="J6" s="113">
        <v>106495.13</v>
      </c>
      <c r="K6" s="86" t="s">
        <v>94</v>
      </c>
      <c r="L6" s="8"/>
      <c r="M6" s="111"/>
    </row>
    <row r="7" spans="1:13" ht="18" customHeight="1">
      <c r="A7" s="12"/>
      <c r="B7" s="7"/>
      <c r="C7" s="7"/>
      <c r="D7" s="371" t="s">
        <v>163</v>
      </c>
      <c r="E7" s="372"/>
      <c r="F7" s="372"/>
      <c r="G7" s="372"/>
      <c r="H7" s="373"/>
      <c r="I7" s="374"/>
      <c r="J7" s="113">
        <v>127613.72</v>
      </c>
      <c r="K7" s="86" t="s">
        <v>94</v>
      </c>
      <c r="L7" s="8"/>
      <c r="M7" s="111"/>
    </row>
    <row r="8" spans="1:13" ht="18" customHeight="1">
      <c r="A8" s="12"/>
      <c r="B8" s="7"/>
      <c r="C8" s="7"/>
      <c r="D8" s="371" t="s">
        <v>164</v>
      </c>
      <c r="E8" s="372"/>
      <c r="F8" s="372"/>
      <c r="G8" s="372"/>
      <c r="H8" s="373"/>
      <c r="I8" s="374"/>
      <c r="J8" s="113">
        <v>47883.79</v>
      </c>
      <c r="K8" s="86" t="s">
        <v>94</v>
      </c>
      <c r="L8" s="8"/>
      <c r="M8" s="111"/>
    </row>
    <row r="9" spans="1:13" ht="18" customHeight="1">
      <c r="A9" s="12"/>
      <c r="B9" s="7"/>
      <c r="C9" s="7"/>
      <c r="D9" s="322" t="s">
        <v>123</v>
      </c>
      <c r="E9" s="232"/>
      <c r="F9" s="232"/>
      <c r="G9" s="232"/>
      <c r="H9" s="351"/>
      <c r="I9" s="352"/>
      <c r="J9" s="113">
        <v>804951.95</v>
      </c>
      <c r="K9" s="86" t="s">
        <v>94</v>
      </c>
      <c r="L9" s="8"/>
      <c r="M9" s="111"/>
    </row>
    <row r="10" spans="1:13" ht="18" customHeight="1">
      <c r="A10" s="12"/>
      <c r="B10" s="7"/>
      <c r="C10" s="7"/>
      <c r="D10" s="322" t="s">
        <v>124</v>
      </c>
      <c r="E10" s="232"/>
      <c r="F10" s="232"/>
      <c r="G10" s="232"/>
      <c r="H10" s="351"/>
      <c r="I10" s="352"/>
      <c r="J10" s="113">
        <v>3101.34</v>
      </c>
      <c r="K10" s="86" t="s">
        <v>94</v>
      </c>
      <c r="L10" s="8"/>
      <c r="M10" s="111"/>
    </row>
    <row r="11" spans="1:13" ht="18" customHeight="1">
      <c r="A11" s="12"/>
      <c r="B11" s="7"/>
      <c r="C11" s="7"/>
      <c r="D11" s="322" t="s">
        <v>125</v>
      </c>
      <c r="E11" s="232"/>
      <c r="F11" s="232"/>
      <c r="G11" s="232"/>
      <c r="H11" s="351"/>
      <c r="I11" s="352"/>
      <c r="J11" s="113">
        <v>23052.73</v>
      </c>
      <c r="K11" s="86" t="s">
        <v>94</v>
      </c>
      <c r="L11" s="52"/>
      <c r="M11" s="111"/>
    </row>
    <row r="12" spans="1:13" ht="18" customHeight="1">
      <c r="A12" s="12"/>
      <c r="B12" s="7"/>
      <c r="C12" s="7"/>
      <c r="D12" s="322" t="s">
        <v>126</v>
      </c>
      <c r="E12" s="232"/>
      <c r="F12" s="232"/>
      <c r="G12" s="232"/>
      <c r="H12" s="351"/>
      <c r="I12" s="352"/>
      <c r="J12" s="113">
        <v>3756.87</v>
      </c>
      <c r="K12" s="86" t="s">
        <v>94</v>
      </c>
      <c r="L12" s="52"/>
      <c r="M12" s="111"/>
    </row>
    <row r="13" spans="1:13" ht="18" customHeight="1">
      <c r="A13" s="12"/>
      <c r="B13" s="7"/>
      <c r="C13" s="7"/>
      <c r="D13" s="350" t="s">
        <v>165</v>
      </c>
      <c r="E13" s="232"/>
      <c r="F13" s="232"/>
      <c r="G13" s="232"/>
      <c r="H13" s="351"/>
      <c r="I13" s="352"/>
      <c r="J13" s="113">
        <v>58705</v>
      </c>
      <c r="K13" s="86" t="s">
        <v>94</v>
      </c>
      <c r="L13" s="52"/>
      <c r="M13" s="111"/>
    </row>
    <row r="14" spans="1:13" ht="54.75" customHeight="1">
      <c r="A14" s="12"/>
      <c r="B14" s="7"/>
      <c r="C14" s="7"/>
      <c r="D14" s="353" t="s">
        <v>166</v>
      </c>
      <c r="E14" s="354"/>
      <c r="F14" s="354"/>
      <c r="G14" s="354"/>
      <c r="H14" s="355"/>
      <c r="I14" s="356"/>
      <c r="J14" s="84"/>
      <c r="K14" s="86" t="s">
        <v>127</v>
      </c>
      <c r="L14" s="52"/>
    </row>
    <row r="15" spans="1:13" ht="15.75" customHeight="1">
      <c r="A15" s="15"/>
      <c r="B15" s="9"/>
      <c r="C15" s="9"/>
      <c r="D15" s="357" t="s">
        <v>128</v>
      </c>
      <c r="E15" s="188"/>
      <c r="F15" s="188"/>
      <c r="G15" s="188"/>
      <c r="H15" s="358"/>
      <c r="I15" s="359"/>
      <c r="J15" s="117" t="s">
        <v>167</v>
      </c>
      <c r="K15" s="87" t="s">
        <v>129</v>
      </c>
      <c r="L15" s="53"/>
    </row>
    <row r="16" spans="1:13" ht="18" customHeight="1">
      <c r="A16" s="7"/>
      <c r="B16" s="7"/>
      <c r="C16" s="7"/>
      <c r="D16" s="55"/>
      <c r="E16" s="55"/>
      <c r="F16" s="55"/>
      <c r="G16" s="55"/>
      <c r="H16" s="56"/>
      <c r="I16" s="56"/>
      <c r="J16" s="1"/>
      <c r="K16" s="39"/>
      <c r="L16" s="31"/>
    </row>
    <row r="17" spans="1:14" ht="27" customHeight="1">
      <c r="A17" s="363" t="s">
        <v>130</v>
      </c>
      <c r="B17" s="364"/>
      <c r="C17" s="364"/>
      <c r="D17" s="365" t="s">
        <v>70</v>
      </c>
      <c r="E17" s="366"/>
      <c r="F17" s="366"/>
      <c r="G17" s="366"/>
      <c r="H17" s="366"/>
      <c r="I17" s="367"/>
      <c r="J17" s="368"/>
      <c r="K17" s="369"/>
      <c r="L17" s="370"/>
      <c r="M17" s="64"/>
      <c r="N17" s="1"/>
    </row>
    <row r="18" spans="1:14" ht="27" customHeight="1">
      <c r="A18" s="12"/>
      <c r="B18" s="7"/>
      <c r="C18" s="65"/>
      <c r="D18" s="329" t="s">
        <v>131</v>
      </c>
      <c r="E18" s="330"/>
      <c r="F18" s="330"/>
      <c r="G18" s="330"/>
      <c r="H18" s="330"/>
      <c r="I18" s="331"/>
      <c r="J18" s="360" t="s">
        <v>168</v>
      </c>
      <c r="K18" s="361"/>
      <c r="L18" s="362"/>
      <c r="M18" s="29"/>
      <c r="N18" s="1"/>
    </row>
    <row r="19" spans="1:14" ht="27" customHeight="1">
      <c r="A19" s="12"/>
      <c r="B19" s="7"/>
      <c r="C19" s="65"/>
      <c r="D19" s="332"/>
      <c r="E19" s="333"/>
      <c r="F19" s="333"/>
      <c r="G19" s="333"/>
      <c r="H19" s="333"/>
      <c r="I19" s="334"/>
      <c r="J19" s="360" t="s">
        <v>169</v>
      </c>
      <c r="K19" s="361"/>
      <c r="L19" s="362"/>
      <c r="M19" s="29"/>
      <c r="N19" s="1"/>
    </row>
    <row r="20" spans="1:14" ht="27" customHeight="1">
      <c r="A20" s="12"/>
      <c r="B20" s="7"/>
      <c r="C20" s="65"/>
      <c r="D20" s="335"/>
      <c r="E20" s="336"/>
      <c r="F20" s="336"/>
      <c r="G20" s="336"/>
      <c r="H20" s="336"/>
      <c r="I20" s="337"/>
      <c r="J20" s="360" t="s">
        <v>170</v>
      </c>
      <c r="K20" s="361"/>
      <c r="L20" s="362"/>
      <c r="M20" s="29"/>
      <c r="N20" s="1"/>
    </row>
    <row r="21" spans="1:14" ht="27" customHeight="1">
      <c r="A21" s="12"/>
      <c r="B21" s="7"/>
      <c r="C21" s="65"/>
      <c r="D21" s="329" t="s">
        <v>132</v>
      </c>
      <c r="E21" s="330"/>
      <c r="F21" s="330"/>
      <c r="G21" s="330"/>
      <c r="H21" s="330"/>
      <c r="I21" s="331"/>
      <c r="J21" s="341"/>
      <c r="K21" s="342"/>
      <c r="L21" s="343"/>
      <c r="M21" s="63"/>
      <c r="N21" s="1"/>
    </row>
    <row r="22" spans="1:14" ht="27" customHeight="1">
      <c r="A22" s="12"/>
      <c r="B22" s="7"/>
      <c r="C22" s="65"/>
      <c r="D22" s="332"/>
      <c r="E22" s="333"/>
      <c r="F22" s="333"/>
      <c r="G22" s="333"/>
      <c r="H22" s="333"/>
      <c r="I22" s="334"/>
      <c r="J22" s="344"/>
      <c r="K22" s="345"/>
      <c r="L22" s="346"/>
      <c r="M22" s="63"/>
      <c r="N22" s="1"/>
    </row>
    <row r="23" spans="1:14" ht="27" customHeight="1">
      <c r="A23" s="15"/>
      <c r="B23" s="9"/>
      <c r="C23" s="66"/>
      <c r="D23" s="338"/>
      <c r="E23" s="339"/>
      <c r="F23" s="339"/>
      <c r="G23" s="339"/>
      <c r="H23" s="339"/>
      <c r="I23" s="340"/>
      <c r="J23" s="347"/>
      <c r="K23" s="348"/>
      <c r="L23" s="349"/>
      <c r="M23" s="63"/>
      <c r="N23" s="1"/>
    </row>
    <row r="24" spans="1:14">
      <c r="A24" s="30" t="s">
        <v>133</v>
      </c>
    </row>
    <row r="25" spans="1:14">
      <c r="A25" s="7" t="s">
        <v>134</v>
      </c>
    </row>
    <row r="26" spans="1:14">
      <c r="A26" s="30" t="s">
        <v>135</v>
      </c>
    </row>
    <row r="27" spans="1:14">
      <c r="A27" s="30" t="s">
        <v>136</v>
      </c>
    </row>
  </sheetData>
  <mergeCells count="24">
    <mergeCell ref="D6:I6"/>
    <mergeCell ref="A2:C2"/>
    <mergeCell ref="D2:I2"/>
    <mergeCell ref="D3:I3"/>
    <mergeCell ref="D4:I4"/>
    <mergeCell ref="D5:I5"/>
    <mergeCell ref="A17:C17"/>
    <mergeCell ref="D17:I17"/>
    <mergeCell ref="J17:L17"/>
    <mergeCell ref="D7:I7"/>
    <mergeCell ref="D8:I8"/>
    <mergeCell ref="D9:I9"/>
    <mergeCell ref="D10:I10"/>
    <mergeCell ref="D11:I11"/>
    <mergeCell ref="D12:I12"/>
    <mergeCell ref="D18:I20"/>
    <mergeCell ref="D21:I23"/>
    <mergeCell ref="J21:L23"/>
    <mergeCell ref="D13:I13"/>
    <mergeCell ref="D14:I14"/>
    <mergeCell ref="D15:I15"/>
    <mergeCell ref="J18:L18"/>
    <mergeCell ref="J19:L19"/>
    <mergeCell ref="J20:L20"/>
  </mergeCells>
  <pageMargins left="0.15748031496062992" right="0.15748031496062992" top="0.19685039370078741" bottom="0.19685039370078741" header="0.51181102362204722" footer="0.51181102362204722"/>
  <pageSetup paperSize="9" scale="85" firstPageNumber="4294963191" orientation="landscape" copies="2" r:id="rId1"/>
  <headerFooter alignWithMargins="0"/>
</worksheet>
</file>

<file path=xl/worksheets/sheet7.xml><?xml version="1.0" encoding="utf-8"?>
<worksheet xmlns="http://schemas.openxmlformats.org/spreadsheetml/2006/main" xmlns:r="http://schemas.openxmlformats.org/officeDocument/2006/relationships">
  <dimension ref="A2:L22"/>
  <sheetViews>
    <sheetView tabSelected="1" workbookViewId="0">
      <selection activeCell="D10" sqref="D10:L10"/>
    </sheetView>
  </sheetViews>
  <sheetFormatPr defaultColWidth="9.140625" defaultRowHeight="15"/>
  <cols>
    <col min="1" max="12" width="10.7109375" customWidth="1"/>
  </cols>
  <sheetData>
    <row r="2" spans="1:12" ht="15" customHeight="1">
      <c r="A2" s="224" t="s">
        <v>137</v>
      </c>
      <c r="B2" s="224"/>
      <c r="C2" s="323"/>
      <c r="D2" s="366" t="s">
        <v>138</v>
      </c>
      <c r="E2" s="366"/>
      <c r="F2" s="366"/>
      <c r="G2" s="366"/>
      <c r="H2" s="366"/>
      <c r="I2" s="366"/>
      <c r="J2" s="366"/>
      <c r="K2" s="366"/>
      <c r="L2" s="382"/>
    </row>
    <row r="3" spans="1:12">
      <c r="A3" s="224"/>
      <c r="B3" s="224"/>
      <c r="C3" s="399"/>
      <c r="D3" s="390" t="s">
        <v>171</v>
      </c>
      <c r="E3" s="391"/>
      <c r="F3" s="391"/>
      <c r="G3" s="391"/>
      <c r="H3" s="391"/>
      <c r="I3" s="391"/>
      <c r="J3" s="391"/>
      <c r="K3" s="391"/>
      <c r="L3" s="392"/>
    </row>
    <row r="4" spans="1:12">
      <c r="A4" s="12"/>
      <c r="B4" s="7"/>
      <c r="C4" s="67"/>
      <c r="D4" s="393"/>
      <c r="E4" s="394"/>
      <c r="F4" s="394"/>
      <c r="G4" s="394"/>
      <c r="H4" s="394"/>
      <c r="I4" s="394"/>
      <c r="J4" s="394"/>
      <c r="K4" s="394"/>
      <c r="L4" s="395"/>
    </row>
    <row r="5" spans="1:12">
      <c r="A5" s="12"/>
      <c r="B5" s="7"/>
      <c r="C5" s="67"/>
      <c r="D5" s="393"/>
      <c r="E5" s="394"/>
      <c r="F5" s="394"/>
      <c r="G5" s="394"/>
      <c r="H5" s="394"/>
      <c r="I5" s="394"/>
      <c r="J5" s="394"/>
      <c r="K5" s="394"/>
      <c r="L5" s="395"/>
    </row>
    <row r="6" spans="1:12">
      <c r="A6" s="12"/>
      <c r="B6" s="7"/>
      <c r="C6" s="67"/>
      <c r="D6" s="393"/>
      <c r="E6" s="394"/>
      <c r="F6" s="394"/>
      <c r="G6" s="394"/>
      <c r="H6" s="394"/>
      <c r="I6" s="394"/>
      <c r="J6" s="394"/>
      <c r="K6" s="394"/>
      <c r="L6" s="395"/>
    </row>
    <row r="7" spans="1:12">
      <c r="A7" s="12"/>
      <c r="B7" s="7"/>
      <c r="C7" s="67"/>
      <c r="D7" s="393"/>
      <c r="E7" s="394"/>
      <c r="F7" s="394"/>
      <c r="G7" s="394"/>
      <c r="H7" s="394"/>
      <c r="I7" s="394"/>
      <c r="J7" s="394"/>
      <c r="K7" s="394"/>
      <c r="L7" s="395"/>
    </row>
    <row r="8" spans="1:12">
      <c r="A8" s="12"/>
      <c r="B8" s="7"/>
      <c r="C8" s="67"/>
      <c r="D8" s="393"/>
      <c r="E8" s="394"/>
      <c r="F8" s="394"/>
      <c r="G8" s="394"/>
      <c r="H8" s="394"/>
      <c r="I8" s="394"/>
      <c r="J8" s="394"/>
      <c r="K8" s="394"/>
      <c r="L8" s="395"/>
    </row>
    <row r="9" spans="1:12">
      <c r="A9" s="15"/>
      <c r="B9" s="9"/>
      <c r="C9" s="68"/>
      <c r="D9" s="396"/>
      <c r="E9" s="397"/>
      <c r="F9" s="397"/>
      <c r="G9" s="397"/>
      <c r="H9" s="397"/>
      <c r="I9" s="397"/>
      <c r="J9" s="397"/>
      <c r="K9" s="397"/>
      <c r="L9" s="398"/>
    </row>
    <row r="10" spans="1:12" ht="15" customHeight="1">
      <c r="A10" s="224" t="s">
        <v>139</v>
      </c>
      <c r="B10" s="224"/>
      <c r="C10" s="323"/>
      <c r="D10" s="383" t="s">
        <v>140</v>
      </c>
      <c r="E10" s="384"/>
      <c r="F10" s="384"/>
      <c r="G10" s="384"/>
      <c r="H10" s="384"/>
      <c r="I10" s="384"/>
      <c r="J10" s="384"/>
      <c r="K10" s="384"/>
      <c r="L10" s="385"/>
    </row>
    <row r="11" spans="1:12">
      <c r="A11" s="224"/>
      <c r="B11" s="224"/>
      <c r="C11" s="400"/>
      <c r="D11" s="360" t="s">
        <v>173</v>
      </c>
      <c r="E11" s="361"/>
      <c r="F11" s="361"/>
      <c r="G11" s="361"/>
      <c r="H11" s="361"/>
      <c r="I11" s="361"/>
      <c r="J11" s="361"/>
      <c r="K11" s="361"/>
      <c r="L11" s="362"/>
    </row>
    <row r="12" spans="1:12">
      <c r="A12" s="12"/>
      <c r="B12" s="7"/>
      <c r="C12" s="67"/>
      <c r="D12" s="386"/>
      <c r="E12" s="387"/>
      <c r="F12" s="387"/>
      <c r="G12" s="387"/>
      <c r="H12" s="387"/>
      <c r="I12" s="387"/>
      <c r="J12" s="387"/>
      <c r="K12" s="387"/>
      <c r="L12" s="388"/>
    </row>
    <row r="13" spans="1:12">
      <c r="A13" s="12"/>
      <c r="B13" s="7"/>
      <c r="C13" s="67"/>
      <c r="D13" s="386"/>
      <c r="E13" s="387"/>
      <c r="F13" s="387"/>
      <c r="G13" s="387"/>
      <c r="H13" s="387"/>
      <c r="I13" s="387"/>
      <c r="J13" s="387"/>
      <c r="K13" s="387"/>
      <c r="L13" s="388"/>
    </row>
    <row r="14" spans="1:12">
      <c r="A14" s="18"/>
      <c r="B14" s="19"/>
      <c r="C14" s="67"/>
      <c r="D14" s="386"/>
      <c r="E14" s="387"/>
      <c r="F14" s="387"/>
      <c r="G14" s="387"/>
      <c r="H14" s="387"/>
      <c r="I14" s="387"/>
      <c r="J14" s="387"/>
      <c r="K14" s="387"/>
      <c r="L14" s="388"/>
    </row>
    <row r="15" spans="1:12">
      <c r="A15" s="18"/>
      <c r="B15" s="19"/>
      <c r="C15" s="67"/>
      <c r="D15" s="386"/>
      <c r="E15" s="387"/>
      <c r="F15" s="387"/>
      <c r="G15" s="387"/>
      <c r="H15" s="387"/>
      <c r="I15" s="387"/>
      <c r="J15" s="387"/>
      <c r="K15" s="387"/>
      <c r="L15" s="388"/>
    </row>
    <row r="16" spans="1:12">
      <c r="A16" s="12"/>
      <c r="B16" s="7"/>
      <c r="C16" s="67"/>
      <c r="D16" s="386"/>
      <c r="E16" s="387"/>
      <c r="F16" s="387"/>
      <c r="G16" s="387"/>
      <c r="H16" s="387"/>
      <c r="I16" s="387"/>
      <c r="J16" s="387"/>
      <c r="K16" s="387"/>
      <c r="L16" s="388"/>
    </row>
    <row r="17" spans="1:12">
      <c r="A17" s="15"/>
      <c r="B17" s="9"/>
      <c r="C17" s="68"/>
      <c r="D17" s="389"/>
      <c r="E17" s="235"/>
      <c r="F17" s="235"/>
      <c r="G17" s="235"/>
      <c r="H17" s="235"/>
      <c r="I17" s="235"/>
      <c r="J17" s="235"/>
      <c r="K17" s="235"/>
      <c r="L17" s="236"/>
    </row>
    <row r="18" spans="1:12" ht="15" customHeight="1">
      <c r="A18" s="223" t="s">
        <v>141</v>
      </c>
      <c r="B18" s="223"/>
      <c r="C18" s="223"/>
      <c r="D18" s="223"/>
      <c r="E18" s="223"/>
      <c r="F18" s="223"/>
      <c r="G18" s="223"/>
      <c r="H18" s="223"/>
      <c r="I18" s="223"/>
      <c r="J18" s="223"/>
      <c r="K18" s="223"/>
      <c r="L18" s="223"/>
    </row>
    <row r="19" spans="1:12">
      <c r="A19" s="223"/>
      <c r="B19" s="223"/>
      <c r="C19" s="223"/>
      <c r="D19" s="223"/>
      <c r="E19" s="223"/>
      <c r="F19" s="223"/>
      <c r="G19" s="223"/>
      <c r="H19" s="223"/>
      <c r="I19" s="223"/>
      <c r="J19" s="223"/>
      <c r="K19" s="223"/>
      <c r="L19" s="223"/>
    </row>
    <row r="20" spans="1:12">
      <c r="A20" s="223"/>
      <c r="B20" s="223"/>
      <c r="C20" s="223"/>
      <c r="D20" s="223"/>
      <c r="E20" s="223"/>
      <c r="F20" s="223"/>
      <c r="G20" s="223"/>
      <c r="H20" s="223"/>
      <c r="I20" s="223"/>
      <c r="J20" s="223"/>
      <c r="K20" s="223"/>
      <c r="L20" s="223"/>
    </row>
    <row r="21" spans="1:12" ht="15" customHeight="1">
      <c r="A21" s="380" t="s">
        <v>142</v>
      </c>
      <c r="B21" s="380"/>
      <c r="C21" s="380"/>
      <c r="D21" s="380"/>
      <c r="E21" s="380"/>
      <c r="F21" s="380"/>
      <c r="G21" s="380"/>
      <c r="H21" s="380"/>
      <c r="I21" s="380"/>
      <c r="J21" s="380"/>
      <c r="K21" s="380"/>
      <c r="L21" s="380"/>
    </row>
    <row r="22" spans="1:12">
      <c r="A22" s="381"/>
      <c r="B22" s="381"/>
      <c r="C22" s="381"/>
      <c r="D22" s="381"/>
      <c r="E22" s="381"/>
      <c r="F22" s="381"/>
      <c r="G22" s="381"/>
      <c r="H22" s="381"/>
      <c r="I22" s="381"/>
      <c r="J22" s="381"/>
      <c r="K22" s="381"/>
      <c r="L22" s="381"/>
    </row>
  </sheetData>
  <mergeCells count="8">
    <mergeCell ref="A21:L22"/>
    <mergeCell ref="D2:L2"/>
    <mergeCell ref="D10:L10"/>
    <mergeCell ref="A18:L20"/>
    <mergeCell ref="D11:L17"/>
    <mergeCell ref="D3:L9"/>
    <mergeCell ref="A2:C3"/>
    <mergeCell ref="A10:C11"/>
  </mergeCells>
  <pageMargins left="0.74803149606299213" right="0.74803149606299213" top="0.98425196850393704" bottom="0.98425196850393704" header="0.51181102362204722" footer="0.51181102362204722"/>
  <pageSetup paperSize="9" firstPageNumber="4294963191" orientation="landscape" copies="2"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Fogli di lavoro</vt:lpstr>
      </vt:variant>
      <vt:variant>
        <vt:i4>7</vt:i4>
      </vt:variant>
    </vt:vector>
  </HeadingPairs>
  <TitlesOfParts>
    <vt:vector size="7" baseType="lpstr">
      <vt:lpstr>pag. 1</vt:lpstr>
      <vt:lpstr>pag. 2</vt:lpstr>
      <vt:lpstr>pag. 3</vt:lpstr>
      <vt:lpstr>pag. 4</vt:lpstr>
      <vt:lpstr>pag. 5</vt:lpstr>
      <vt:lpstr>pag. 6</vt:lpstr>
      <vt:lpstr>pag. 7</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dc:creator>
  <cp:lastModifiedBy>Nadia</cp:lastModifiedBy>
  <cp:revision/>
  <cp:lastPrinted>2017-08-31T14:54:27Z</cp:lastPrinted>
  <dcterms:created xsi:type="dcterms:W3CDTF">2006-09-16T00:00:00Z</dcterms:created>
  <dcterms:modified xsi:type="dcterms:W3CDTF">2017-09-29T15:44:55Z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