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75" windowHeight="7980" tabRatio="463" activeTab="2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>
    <definedName name="_xlnm.Print_Area" localSheetId="1">'pag. 2'!$A$2:$K$19</definedName>
  </definedNames>
  <calcPr fullCalcOnLoad="1"/>
</workbook>
</file>

<file path=xl/sharedStrings.xml><?xml version="1.0" encoding="utf-8"?>
<sst xmlns="http://schemas.openxmlformats.org/spreadsheetml/2006/main" count="235" uniqueCount="185">
  <si>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</si>
  <si>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</si>
  <si>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</si>
  <si>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</si>
  <si>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</si>
  <si>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</si>
  <si>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</si>
  <si>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</si>
  <si>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</si>
  <si>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</si>
  <si>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</si>
  <si>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</si>
  <si>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</si>
  <si>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</si>
  <si>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</si>
  <si>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</si>
  <si>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</si>
  <si>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</si>
  <si>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</si>
  <si>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</si>
  <si>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</si>
  <si>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</si>
  <si>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</si>
  <si>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</si>
  <si>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</si>
  <si>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</si>
  <si>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</si>
  <si>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</si>
  <si>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</si>
  <si>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</si>
  <si>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</si>
  <si>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</si>
  <si>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</si>
  <si>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</si>
  <si>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</si>
  <si>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</si>
  <si>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</si>
  <si>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</si>
  <si>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</si>
  <si>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</si>
  <si>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</si>
  <si>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</si>
  <si>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</si>
  <si>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</si>
  <si>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</si>
  <si>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</si>
  <si>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</si>
  <si>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</si>
  <si>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</si>
  <si>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</si>
  <si>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</si>
  <si>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</si>
  <si>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</si>
  <si>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</si>
  <si>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</si>
  <si>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</si>
  <si>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</si>
  <si>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</si>
  <si>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</si>
  <si>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</si>
  <si>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</si>
  <si>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</si>
  <si>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</si>
  <si>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</si>
  <si>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</si>
  <si>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</si>
  <si>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</si>
  <si>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</si>
  <si>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</si>
  <si>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</si>
  <si>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</si>
  <si>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</si>
  <si>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</si>
  <si>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</si>
  <si>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Rete di teleriscaldamento/raffrescamento [21]: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</si>
  <si>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</si>
  <si>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</si>
  <si>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</si>
  <si>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</si>
  <si>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</si>
  <si>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</si>
  <si>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</si>
  <si>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</si>
  <si>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</si>
  <si>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</si>
  <si>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</si>
  <si>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</si>
  <si>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</si>
  <si>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</si>
  <si>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</si>
  <si>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</si>
  <si>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</si>
  <si>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</si>
  <si>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</si>
  <si>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</si>
  <si>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</si>
  <si>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</si>
  <si>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</si>
  <si>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</si>
  <si>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>h</t>
  </si>
  <si>
    <t xml:space="preserve">Numero di fermi straordinari </t>
  </si>
  <si>
    <t>tipologia</t>
  </si>
  <si>
    <t>% riduzione Azoto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</si>
  <si>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</si>
  <si>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</si>
  <si>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</si>
  <si>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</si>
  <si>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</si>
  <si>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</si>
  <si>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</si>
  <si>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</si>
  <si>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</si>
  <si>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</si>
  <si>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</si>
  <si>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</si>
  <si>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</si>
  <si>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</si>
  <si>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</si>
  <si>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</si>
  <si>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</si>
  <si>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</si>
  <si>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</si>
  <si>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</si>
  <si>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</si>
  <si>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</si>
  <si>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</si>
  <si>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</si>
  <si>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</si>
  <si>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</si>
  <si>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</si>
  <si>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</si>
  <si>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</si>
  <si>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</si>
  <si>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</si>
  <si>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</si>
  <si>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</si>
  <si>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</si>
  <si>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</si>
  <si>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</si>
  <si>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</si>
  <si>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</si>
  <si>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</si>
  <si>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</si>
  <si>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- analisi dei dati di monitoraggio: Carico organico volumetrico, tempo di ritenzione idraulica, resa specifica in biogas ed energia elettrica, biogas prodotto, degradazione della sostanza organica caricata.</t>
  </si>
  <si>
    <t>- stesura di reports di sintesi, completi di grafici storici, con tutti i dati di funzionamento rilevati ed elaborati per ricavarne gli indici di efficienza</t>
  </si>
  <si>
    <t>Sistema di produzione di energia elettrica  [19]:         Cogeneratore Jenbacher 999 kW</t>
  </si>
  <si>
    <t>Mais</t>
  </si>
  <si>
    <t>Sorgo</t>
  </si>
  <si>
    <t>Triticale</t>
  </si>
  <si>
    <t>impianto a più stadi operante in mesofilia</t>
  </si>
  <si>
    <t>Caratteristiche dei digestori  [17]: L'impianto è costituito da 3 digestori operanti in mesofilia. Il primo stadio è costituito costituito da un digestore di tipo orizzontale, di volume nominale 1150 m3, con miscelatore centrale a pale che ne percorre tutta la lunghezza ed è in continuo movimento. Il secondo digestore costituisce il secondo stadio ed è un fermentatore di forma circolare con un volume nominale di 2400 m3 il cui sistema di miscelazione è costituito da agitatori a pale disposte ad aspo in continuo movimento. Il terzo digestore è posto in serie al secondo ed è di uguali dimensioni e forma.</t>
  </si>
  <si>
    <t>parziale autoconsumo aziendale per l'alimentazione dei carichi elettrici dell'impianto; parziale cessione con meccanismo della T.O.</t>
  </si>
  <si>
    <t>Trattamento digestato per l'abbattimento dell'AZOTO</t>
  </si>
  <si>
    <t>- analisi dei principali parametri chimico-fisici per la caratterizzazione del digestato (ST, SV, FOS, TAC) e delle biomasse in ingresso (ST, SV)</t>
  </si>
  <si>
    <t>PEZZA SOCIETA' SEMPLICE AGRICOLA</t>
  </si>
  <si>
    <t>CONSOLATICO SUPERIORE</t>
  </si>
  <si>
    <t>n.   9</t>
  </si>
  <si>
    <t>BUSSETO</t>
  </si>
  <si>
    <t>( PR )</t>
  </si>
  <si>
    <t>0524/92337</t>
  </si>
  <si>
    <t>WWW.agricolapezza.it</t>
  </si>
  <si>
    <t>ha         197,2942</t>
  </si>
  <si>
    <t>Podere Colombara</t>
  </si>
  <si>
    <t>Contratto manutenzione impianto</t>
  </si>
  <si>
    <t>varie (OLIO ECC…)</t>
  </si>
  <si>
    <t>BANCA</t>
  </si>
  <si>
    <r>
      <t xml:space="preserve">Costi materia prima   </t>
    </r>
    <r>
      <rPr>
        <b/>
        <sz val="11"/>
        <color indexed="8"/>
        <rFont val="Calibri"/>
        <family val="2"/>
      </rPr>
      <t>BIOMASSE</t>
    </r>
  </si>
  <si>
    <r>
      <t>Importo e tipologia di finanziamento [27]:</t>
    </r>
    <r>
      <rPr>
        <b/>
        <sz val="11"/>
        <color indexed="8"/>
        <rFont val="Calibri"/>
        <family val="2"/>
      </rPr>
      <t>Progetto biomasse ENAMA</t>
    </r>
  </si>
  <si>
    <t>meccanica: separatore solido liquido</t>
  </si>
  <si>
    <t>orizzontali</t>
  </si>
  <si>
    <t>Sistema di produzione di energia termica e/o recupero di calore dall'impianto di cogenerazione [20]: parte dell'energia termica proveniente dal cogeneratore viene utilizzata per il riscaldamento dei fermentatori.</t>
  </si>
  <si>
    <t>8-9</t>
  </si>
  <si>
    <t>Dimensionamento delle vasche  [18]: Lo stoccaggio per il separato liquido è costituito da due vasche di m3 4938 e 3223 m3. lo stoccaggio del separato solido è di 360 m3.</t>
  </si>
  <si>
    <t>nd</t>
  </si>
  <si>
    <t>legge 387</t>
  </si>
  <si>
    <t>NOTA: la discrepanza nel valore di ettari utilizzate per le colture dedicate indicate in questa pagina e quelle indicate a pag. 1 e pag. 5 è riconducibile al fatto che durante l'anno una superficie può essere utilizzate per colture differenti.</t>
  </si>
  <si>
    <t>ALIMENTAZIONE TIPO</t>
  </si>
  <si>
    <t>400kWh (richiesta massima per l'impianto)</t>
  </si>
  <si>
    <t>QUESTIONARIO ANNO 2013</t>
  </si>
  <si>
    <t>Loietto</t>
  </si>
  <si>
    <t>Orzo</t>
  </si>
  <si>
    <t>- organizzazione di 1 giornata dimostrative in occasione dell'iniziativa "VISITIAMO LE AGROENERGIE" promossa da ENAMA</t>
  </si>
  <si>
    <t xml:space="preserve">- organizzazione di 1 giornata per una visita guidata per l’I.S.I.S.S. Galilei-Bocchialini-Solari di San Secondo Parmense (PR), </t>
  </si>
  <si>
    <t>- aggiornamento costante del sito web con programmazione del calendario delle visite e upload di materiale didattico</t>
  </si>
  <si>
    <t>- redazione di articolo scientifico divulgativo sul mensile "Agricoltura".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</si>
</sst>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10"/>
      <name val="宋体"/>
      <family val="0"/>
    </font>
    <font>
      <u val="single"/>
      <sz val="11"/>
      <color indexed="20"/>
      <name val="Calibri"/>
      <family val="0"/>
    </font>
    <font>
      <u val="single"/>
      <sz val="11"/>
      <color theme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1" xfId="0" applyFill="1" applyBorder="1" applyAlignment="1">
      <alignment vertical="top"/>
    </xf>
    <xf numFmtId="0" fontId="0" fillId="25" borderId="12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 vertical="top"/>
    </xf>
    <xf numFmtId="0" fontId="0" fillId="25" borderId="15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24" borderId="18" xfId="0" applyFill="1" applyBorder="1" applyAlignment="1">
      <alignment horizontal="center" vertical="top" wrapText="1" shrinkToFit="1"/>
    </xf>
    <xf numFmtId="0" fontId="0" fillId="24" borderId="18" xfId="0" applyFill="1" applyBorder="1" applyAlignment="1">
      <alignment horizontal="left" vertical="top" wrapText="1" shrinkToFit="1"/>
    </xf>
    <xf numFmtId="0" fontId="0" fillId="22" borderId="18" xfId="0" applyFill="1" applyBorder="1" applyAlignment="1">
      <alignment horizontal="left" vertical="top" wrapText="1" shrinkToFit="1"/>
    </xf>
    <xf numFmtId="0" fontId="0" fillId="11" borderId="18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19" xfId="0" applyFill="1" applyBorder="1" applyAlignment="1">
      <alignment/>
    </xf>
    <xf numFmtId="0" fontId="0" fillId="16" borderId="18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1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25" borderId="22" xfId="0" applyFont="1" applyFill="1" applyBorder="1" applyAlignment="1">
      <alignment vertical="top"/>
    </xf>
    <xf numFmtId="0" fontId="0" fillId="25" borderId="23" xfId="0" applyFont="1" applyFill="1" applyBorder="1" applyAlignment="1">
      <alignment vertical="top"/>
    </xf>
    <xf numFmtId="0" fontId="0" fillId="25" borderId="11" xfId="0" applyFont="1" applyFill="1" applyBorder="1" applyAlignment="1">
      <alignment horizontal="center" vertical="top"/>
    </xf>
    <xf numFmtId="0" fontId="0" fillId="25" borderId="21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15" xfId="0" applyFont="1" applyFill="1" applyBorder="1" applyAlignment="1">
      <alignment vertical="top"/>
    </xf>
    <xf numFmtId="0" fontId="0" fillId="25" borderId="15" xfId="0" applyFont="1" applyFill="1" applyBorder="1" applyAlignment="1">
      <alignment vertical="top" wrapText="1"/>
    </xf>
    <xf numFmtId="0" fontId="0" fillId="25" borderId="16" xfId="0" applyFont="1" applyFill="1" applyBorder="1" applyAlignment="1">
      <alignment vertical="top"/>
    </xf>
    <xf numFmtId="0" fontId="2" fillId="25" borderId="15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5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1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 horizontal="left" vertical="top" wrapText="1" shrinkToFit="1"/>
    </xf>
    <xf numFmtId="0" fontId="0" fillId="11" borderId="24" xfId="0" applyFill="1" applyBorder="1" applyAlignment="1">
      <alignment horizontal="left" vertical="top" wrapText="1" shrinkToFit="1"/>
    </xf>
    <xf numFmtId="0" fontId="0" fillId="11" borderId="25" xfId="0" applyFill="1" applyBorder="1" applyAlignment="1">
      <alignment horizontal="left" vertical="top" wrapText="1" shrinkToFit="1"/>
    </xf>
    <xf numFmtId="0" fontId="22" fillId="25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26" xfId="0" applyFill="1" applyBorder="1" applyAlignment="1">
      <alignment vertical="top"/>
    </xf>
    <xf numFmtId="0" fontId="0" fillId="25" borderId="27" xfId="0" applyFill="1" applyBorder="1" applyAlignment="1">
      <alignment vertical="top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10" xfId="0" applyFont="1" applyFill="1" applyBorder="1" applyAlignment="1">
      <alignment vertical="top" wrapText="1"/>
    </xf>
    <xf numFmtId="0" fontId="26" fillId="25" borderId="20" xfId="0" applyFont="1" applyFill="1" applyBorder="1" applyAlignment="1">
      <alignment horizontal="center" vertical="top" wrapText="1"/>
    </xf>
    <xf numFmtId="0" fontId="0" fillId="25" borderId="28" xfId="0" applyFont="1" applyFill="1" applyBorder="1" applyAlignment="1">
      <alignment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center" vertical="top" wrapText="1"/>
    </xf>
    <xf numFmtId="0" fontId="0" fillId="17" borderId="21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26" xfId="0" applyFont="1" applyFill="1" applyBorder="1" applyAlignment="1">
      <alignment vertical="top" wrapText="1"/>
    </xf>
    <xf numFmtId="0" fontId="0" fillId="11" borderId="20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0" xfId="0" applyFont="1" applyFill="1" applyBorder="1" applyAlignment="1">
      <alignment vertical="top" wrapText="1"/>
    </xf>
    <xf numFmtId="0" fontId="0" fillId="8" borderId="21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30" xfId="0" applyFont="1" applyFill="1" applyBorder="1" applyAlignment="1">
      <alignment horizontal="center" vertical="top" wrapText="1"/>
    </xf>
    <xf numFmtId="0" fontId="0" fillId="25" borderId="27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25" borderId="18" xfId="49" applyNumberFormat="1" applyFont="1" applyFill="1" applyBorder="1" applyAlignment="1">
      <alignment vertical="top"/>
    </xf>
    <xf numFmtId="0" fontId="0" fillId="25" borderId="33" xfId="49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25" borderId="29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22" borderId="18" xfId="0" applyFill="1" applyBorder="1" applyAlignment="1">
      <alignment horizontal="center" vertical="top" wrapText="1" shrinkToFit="1"/>
    </xf>
    <xf numFmtId="0" fontId="0" fillId="11" borderId="18" xfId="0" applyFill="1" applyBorder="1" applyAlignment="1">
      <alignment horizontal="center" vertical="top" wrapText="1" shrinkToFit="1"/>
    </xf>
    <xf numFmtId="0" fontId="0" fillId="16" borderId="10" xfId="49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 wrapText="1"/>
    </xf>
    <xf numFmtId="0" fontId="0" fillId="0" borderId="32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7" xfId="0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center" vertical="center"/>
    </xf>
    <xf numFmtId="0" fontId="24" fillId="26" borderId="19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5" borderId="21" xfId="0" applyFill="1" applyBorder="1" applyAlignment="1">
      <alignment horizontal="left" vertical="center" wrapText="1"/>
    </xf>
    <xf numFmtId="0" fontId="0" fillId="25" borderId="41" xfId="0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30" fillId="0" borderId="10" xfId="48" applyFont="1" applyBorder="1">
      <alignment vertical="center"/>
      <protection/>
    </xf>
    <xf numFmtId="0" fontId="11" fillId="0" borderId="10" xfId="48" applyBorder="1">
      <alignment vertical="center"/>
      <protection/>
    </xf>
    <xf numFmtId="0" fontId="0" fillId="0" borderId="32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31" xfId="0" applyFont="1" applyBorder="1" applyAlignment="1">
      <alignment horizontal="left" vertical="center"/>
    </xf>
    <xf numFmtId="0" fontId="16" fillId="0" borderId="41" xfId="36" applyBorder="1" applyAlignment="1" applyProtection="1">
      <alignment horizontal="left" vertical="top" wrapText="1"/>
      <protection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 vertical="top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2" xfId="0" applyBorder="1" applyAlignment="1">
      <alignment vertical="top"/>
    </xf>
    <xf numFmtId="0" fontId="2" fillId="25" borderId="44" xfId="0" applyFont="1" applyFill="1" applyBorder="1" applyAlignment="1">
      <alignment horizontal="left" vertical="top"/>
    </xf>
    <xf numFmtId="0" fontId="2" fillId="25" borderId="22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30" xfId="0" applyBorder="1" applyAlignment="1">
      <alignment vertical="top"/>
    </xf>
    <xf numFmtId="0" fontId="0" fillId="27" borderId="12" xfId="0" applyFont="1" applyFill="1" applyBorder="1" applyAlignment="1">
      <alignment horizontal="center" vertical="top"/>
    </xf>
    <xf numFmtId="0" fontId="0" fillId="27" borderId="12" xfId="0" applyFill="1" applyBorder="1" applyAlignment="1">
      <alignment horizontal="center" vertical="top"/>
    </xf>
    <xf numFmtId="0" fontId="0" fillId="27" borderId="13" xfId="0" applyFill="1" applyBorder="1" applyAlignment="1">
      <alignment horizontal="center" vertical="top"/>
    </xf>
    <xf numFmtId="0" fontId="2" fillId="25" borderId="17" xfId="0" applyFont="1" applyFill="1" applyBorder="1" applyAlignment="1">
      <alignment horizontal="left" vertical="top"/>
    </xf>
    <xf numFmtId="0" fontId="2" fillId="25" borderId="14" xfId="0" applyFont="1" applyFill="1" applyBorder="1" applyAlignment="1">
      <alignment horizontal="left" vertical="top"/>
    </xf>
    <xf numFmtId="0" fontId="25" fillId="25" borderId="1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28" borderId="35" xfId="0" applyFont="1" applyFill="1" applyBorder="1" applyAlignment="1">
      <alignment vertical="center"/>
    </xf>
    <xf numFmtId="0" fontId="0" fillId="25" borderId="47" xfId="0" applyFont="1" applyFill="1" applyBorder="1" applyAlignment="1">
      <alignment vertical="center"/>
    </xf>
    <xf numFmtId="10" fontId="0" fillId="0" borderId="29" xfId="0" applyNumberFormat="1" applyFont="1" applyBorder="1" applyAlignment="1">
      <alignment vertical="top"/>
    </xf>
    <xf numFmtId="10" fontId="0" fillId="0" borderId="20" xfId="0" applyNumberFormat="1" applyFont="1" applyBorder="1" applyAlignment="1">
      <alignment vertical="top"/>
    </xf>
    <xf numFmtId="10" fontId="0" fillId="0" borderId="42" xfId="0" applyNumberFormat="1" applyFont="1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34" xfId="0" applyFont="1" applyBorder="1" applyAlignment="1">
      <alignment vertical="center"/>
    </xf>
    <xf numFmtId="0" fontId="0" fillId="0" borderId="21" xfId="0" applyFont="1" applyBorder="1" applyAlignment="1">
      <alignment vertical="top"/>
    </xf>
    <xf numFmtId="0" fontId="0" fillId="28" borderId="29" xfId="0" applyFont="1" applyFill="1" applyBorder="1" applyAlignment="1">
      <alignment vertical="center"/>
    </xf>
    <xf numFmtId="0" fontId="0" fillId="28" borderId="47" xfId="0" applyFont="1" applyFill="1" applyBorder="1" applyAlignment="1">
      <alignment vertical="center"/>
    </xf>
    <xf numFmtId="0" fontId="0" fillId="11" borderId="29" xfId="0" applyFont="1" applyFill="1" applyBorder="1" applyAlignment="1">
      <alignment horizontal="center" vertical="top" wrapText="1" shrinkToFit="1"/>
    </xf>
    <xf numFmtId="0" fontId="0" fillId="11" borderId="28" xfId="0" applyFill="1" applyBorder="1" applyAlignment="1">
      <alignment horizontal="center" vertical="top" wrapText="1" shrinkToFit="1"/>
    </xf>
    <xf numFmtId="0" fontId="0" fillId="11" borderId="29" xfId="0" applyFill="1" applyBorder="1" applyAlignment="1">
      <alignment horizontal="center" vertical="top" wrapText="1" shrinkToFit="1"/>
    </xf>
    <xf numFmtId="0" fontId="0" fillId="11" borderId="45" xfId="0" applyFill="1" applyBorder="1" applyAlignment="1">
      <alignment horizontal="center" vertical="top" wrapText="1" shrinkToFit="1"/>
    </xf>
    <xf numFmtId="0" fontId="0" fillId="11" borderId="48" xfId="0" applyFill="1" applyBorder="1" applyAlignment="1">
      <alignment horizontal="center" vertical="top" wrapText="1" shrinkToFit="1"/>
    </xf>
    <xf numFmtId="0" fontId="22" fillId="22" borderId="29" xfId="0" applyFont="1" applyFill="1" applyBorder="1" applyAlignment="1">
      <alignment horizontal="left" vertical="top" wrapText="1"/>
    </xf>
    <xf numFmtId="0" fontId="22" fillId="22" borderId="28" xfId="0" applyFont="1" applyFill="1" applyBorder="1" applyAlignment="1">
      <alignment horizontal="left" vertical="top" wrapText="1"/>
    </xf>
    <xf numFmtId="2" fontId="2" fillId="27" borderId="15" xfId="0" applyNumberFormat="1" applyFont="1" applyFill="1" applyBorder="1" applyAlignment="1">
      <alignment horizontal="center" vertical="top" wrapText="1"/>
    </xf>
    <xf numFmtId="2" fontId="2" fillId="27" borderId="0" xfId="0" applyNumberFormat="1" applyFont="1" applyFill="1" applyBorder="1" applyAlignment="1">
      <alignment horizontal="center" vertical="top" wrapText="1"/>
    </xf>
    <xf numFmtId="2" fontId="2" fillId="27" borderId="26" xfId="0" applyNumberFormat="1" applyFont="1" applyFill="1" applyBorder="1" applyAlignment="1">
      <alignment horizontal="center" vertical="top" wrapText="1"/>
    </xf>
    <xf numFmtId="0" fontId="0" fillId="11" borderId="29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24" borderId="29" xfId="0" applyFont="1" applyFill="1" applyBorder="1" applyAlignment="1">
      <alignment horizontal="center" vertical="top" wrapText="1" shrinkToFit="1"/>
    </xf>
    <xf numFmtId="0" fontId="0" fillId="24" borderId="28" xfId="0" applyFill="1" applyBorder="1" applyAlignment="1">
      <alignment horizontal="center" vertical="top" wrapText="1" shrinkToFit="1"/>
    </xf>
    <xf numFmtId="0" fontId="2" fillId="25" borderId="17" xfId="0" applyFont="1" applyFill="1" applyBorder="1" applyAlignment="1">
      <alignment horizontal="center" vertical="top"/>
    </xf>
    <xf numFmtId="0" fontId="2" fillId="25" borderId="14" xfId="0" applyFont="1" applyFill="1" applyBorder="1" applyAlignment="1">
      <alignment horizontal="center" vertical="top"/>
    </xf>
    <xf numFmtId="0" fontId="2" fillId="25" borderId="49" xfId="0" applyFont="1" applyFill="1" applyBorder="1" applyAlignment="1">
      <alignment horizontal="center" vertical="top"/>
    </xf>
    <xf numFmtId="0" fontId="2" fillId="0" borderId="50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29" xfId="0" applyFill="1" applyBorder="1" applyAlignment="1">
      <alignment horizontal="left" vertical="top" wrapText="1" shrinkToFit="1"/>
    </xf>
    <xf numFmtId="0" fontId="0" fillId="24" borderId="28" xfId="0" applyFill="1" applyBorder="1" applyAlignment="1">
      <alignment horizontal="left" vertical="top" wrapText="1" shrinkToFit="1"/>
    </xf>
    <xf numFmtId="0" fontId="0" fillId="22" borderId="29" xfId="0" applyFill="1" applyBorder="1" applyAlignment="1">
      <alignment horizontal="left" vertical="top" wrapText="1" shrinkToFit="1"/>
    </xf>
    <xf numFmtId="0" fontId="0" fillId="22" borderId="28" xfId="0" applyFill="1" applyBorder="1" applyAlignment="1">
      <alignment horizontal="left" vertical="top" wrapText="1" shrinkToFit="1"/>
    </xf>
    <xf numFmtId="0" fontId="0" fillId="24" borderId="28" xfId="0" applyFont="1" applyFill="1" applyBorder="1" applyAlignment="1">
      <alignment horizontal="center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25" borderId="17" xfId="0" applyFont="1" applyFill="1" applyBorder="1" applyAlignment="1">
      <alignment horizontal="left" vertical="top" wrapText="1"/>
    </xf>
    <xf numFmtId="0" fontId="0" fillId="25" borderId="14" xfId="0" applyFont="1" applyFill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25" borderId="37" xfId="0" applyFont="1" applyFill="1" applyBorder="1" applyAlignment="1">
      <alignment horizontal="left" vertical="top" wrapText="1"/>
    </xf>
    <xf numFmtId="0" fontId="0" fillId="25" borderId="38" xfId="0" applyFont="1" applyFill="1" applyBorder="1" applyAlignment="1">
      <alignment horizontal="left" vertical="top" wrapText="1"/>
    </xf>
    <xf numFmtId="0" fontId="0" fillId="25" borderId="39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0" fillId="25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8" borderId="31" xfId="0" applyFont="1" applyFill="1" applyBorder="1" applyAlignment="1">
      <alignment horizontal="right" vertical="top" wrapText="1"/>
    </xf>
    <xf numFmtId="0" fontId="0" fillId="8" borderId="21" xfId="0" applyFont="1" applyFill="1" applyBorder="1" applyAlignment="1">
      <alignment horizontal="right" vertical="top" wrapText="1"/>
    </xf>
    <xf numFmtId="0" fontId="0" fillId="8" borderId="30" xfId="0" applyFont="1" applyFill="1" applyBorder="1" applyAlignment="1">
      <alignment horizontal="right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3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17" borderId="43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26" xfId="0" applyFont="1" applyFill="1" applyBorder="1" applyAlignment="1">
      <alignment horizontal="right" vertical="top" wrapText="1"/>
    </xf>
    <xf numFmtId="0" fontId="0" fillId="11" borderId="43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26" xfId="0" applyFont="1" applyFill="1" applyBorder="1" applyAlignment="1">
      <alignment horizontal="right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2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3" fillId="25" borderId="31" xfId="0" applyFont="1" applyFill="1" applyBorder="1" applyAlignment="1">
      <alignment horizontal="left" vertical="top" wrapText="1"/>
    </xf>
    <xf numFmtId="0" fontId="23" fillId="25" borderId="21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17" fontId="0" fillId="0" borderId="29" xfId="0" applyNumberFormat="1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29" xfId="0" applyFont="1" applyFill="1" applyBorder="1" applyAlignment="1">
      <alignment horizontal="left" vertical="top" wrapText="1"/>
    </xf>
    <xf numFmtId="0" fontId="0" fillId="22" borderId="20" xfId="0" applyFont="1" applyFill="1" applyBorder="1" applyAlignment="1">
      <alignment horizontal="left" vertical="top" wrapText="1"/>
    </xf>
    <xf numFmtId="0" fontId="0" fillId="22" borderId="28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vertical="center" wrapText="1"/>
    </xf>
    <xf numFmtId="0" fontId="2" fillId="25" borderId="49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0" fillId="24" borderId="29" xfId="0" applyFont="1" applyFill="1" applyBorder="1" applyAlignment="1">
      <alignment horizontal="left" vertical="top" wrapText="1"/>
    </xf>
    <xf numFmtId="0" fontId="0" fillId="24" borderId="20" xfId="0" applyFont="1" applyFill="1" applyBorder="1" applyAlignment="1">
      <alignment horizontal="left" vertical="top" wrapText="1"/>
    </xf>
    <xf numFmtId="0" fontId="0" fillId="24" borderId="28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2" fillId="25" borderId="34" xfId="0" applyFont="1" applyFill="1" applyBorder="1" applyAlignment="1">
      <alignment horizontal="left" vertical="top" wrapText="1"/>
    </xf>
    <xf numFmtId="0" fontId="22" fillId="25" borderId="22" xfId="0" applyFont="1" applyFill="1" applyBorder="1" applyAlignment="1">
      <alignment horizontal="left" vertical="top" wrapText="1"/>
    </xf>
    <xf numFmtId="0" fontId="22" fillId="25" borderId="47" xfId="0" applyFont="1" applyFill="1" applyBorder="1" applyAlignment="1">
      <alignment horizontal="left" vertical="top" wrapText="1"/>
    </xf>
    <xf numFmtId="0" fontId="22" fillId="25" borderId="43" xfId="0" applyFont="1" applyFill="1" applyBorder="1" applyAlignment="1">
      <alignment horizontal="left" vertical="top" wrapText="1"/>
    </xf>
    <xf numFmtId="0" fontId="22" fillId="25" borderId="0" xfId="0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horizontal="left" vertical="top" wrapText="1"/>
    </xf>
    <xf numFmtId="0" fontId="22" fillId="25" borderId="31" xfId="0" applyFont="1" applyFill="1" applyBorder="1" applyAlignment="1">
      <alignment horizontal="left" vertical="top" wrapText="1"/>
    </xf>
    <xf numFmtId="0" fontId="22" fillId="25" borderId="21" xfId="0" applyFont="1" applyFill="1" applyBorder="1" applyAlignment="1">
      <alignment horizontal="left" vertical="top" wrapText="1"/>
    </xf>
    <xf numFmtId="0" fontId="22" fillId="25" borderId="41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2" fillId="0" borderId="2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25" borderId="17" xfId="0" applyFont="1" applyFill="1" applyBorder="1" applyAlignment="1">
      <alignment vertical="top" wrapText="1"/>
    </xf>
    <xf numFmtId="0" fontId="2" fillId="25" borderId="14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50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6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49" fontId="22" fillId="0" borderId="34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47" xfId="0" applyNumberFormat="1" applyFont="1" applyBorder="1" applyAlignment="1">
      <alignment horizontal="left" vertical="center" wrapText="1"/>
    </xf>
    <xf numFmtId="49" fontId="22" fillId="0" borderId="43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43" xfId="0" applyNumberFormat="1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pag. 1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olapezza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5" zoomScaleNormal="85" zoomScalePageLayoutView="0" workbookViewId="0" topLeftCell="A4">
      <selection activeCell="A6" sqref="A6:E6"/>
    </sheetView>
  </sheetViews>
  <sheetFormatPr defaultColWidth="9.140625" defaultRowHeight="15"/>
  <cols>
    <col min="1" max="14" width="10.28125" style="0" customWidth="1"/>
  </cols>
  <sheetData>
    <row r="1" spans="1:14" ht="15">
      <c r="A1" s="16"/>
      <c r="B1" s="129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15">
      <c r="A2" s="12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ht="15">
      <c r="A3" s="12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15">
      <c r="A4" s="12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ht="15.75" thickBot="1">
      <c r="A5" s="12"/>
      <c r="B5" s="173" t="s">
        <v>178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4" ht="18.75">
      <c r="A6" s="176" t="s">
        <v>1</v>
      </c>
      <c r="B6" s="177"/>
      <c r="C6" s="177"/>
      <c r="D6" s="177"/>
      <c r="E6" s="177"/>
      <c r="F6" s="178" t="s">
        <v>2</v>
      </c>
      <c r="G6" s="178"/>
      <c r="H6" s="178"/>
      <c r="I6" s="178"/>
      <c r="J6" s="178"/>
      <c r="K6" s="178"/>
      <c r="L6" s="178"/>
      <c r="M6" s="178"/>
      <c r="N6" s="179"/>
    </row>
    <row r="7" spans="1:14" ht="15">
      <c r="A7" s="12"/>
      <c r="B7" s="7"/>
      <c r="C7" s="7"/>
      <c r="D7" s="7"/>
      <c r="E7" s="7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12"/>
      <c r="B8" s="7"/>
      <c r="C8" s="7"/>
      <c r="D8" s="7"/>
      <c r="E8" s="7"/>
      <c r="F8" s="180" t="s">
        <v>3</v>
      </c>
      <c r="G8" s="180"/>
      <c r="H8" s="137"/>
      <c r="I8" s="181" t="s">
        <v>149</v>
      </c>
      <c r="J8" s="138"/>
      <c r="K8" s="138"/>
      <c r="L8" s="138"/>
      <c r="M8" s="138"/>
      <c r="N8" s="167"/>
    </row>
    <row r="9" spans="1:14" ht="15">
      <c r="A9" s="12"/>
      <c r="B9" s="7"/>
      <c r="C9" s="7"/>
      <c r="D9" s="7"/>
      <c r="E9" s="7"/>
      <c r="F9" s="137" t="s">
        <v>4</v>
      </c>
      <c r="G9" s="138"/>
      <c r="H9" s="166"/>
      <c r="I9" s="135" t="s">
        <v>162</v>
      </c>
      <c r="J9" s="171"/>
      <c r="K9" s="171"/>
      <c r="L9" s="171"/>
      <c r="M9" s="171"/>
      <c r="N9" s="159"/>
    </row>
    <row r="10" spans="1:14" ht="15">
      <c r="A10" s="12"/>
      <c r="B10" s="7"/>
      <c r="C10" s="7"/>
      <c r="D10" s="7"/>
      <c r="E10" s="7"/>
      <c r="F10" s="137" t="s">
        <v>5</v>
      </c>
      <c r="G10" s="138"/>
      <c r="H10" s="166"/>
      <c r="I10" s="137">
        <v>2010</v>
      </c>
      <c r="J10" s="138"/>
      <c r="K10" s="138"/>
      <c r="L10" s="138"/>
      <c r="M10" s="138"/>
      <c r="N10" s="167"/>
    </row>
    <row r="11" spans="1:14" ht="15">
      <c r="A11" s="12"/>
      <c r="B11" s="7"/>
      <c r="C11" s="7"/>
      <c r="D11" s="7"/>
      <c r="E11" s="7"/>
      <c r="F11" s="138"/>
      <c r="G11" s="138"/>
      <c r="H11" s="138"/>
      <c r="I11" s="138"/>
      <c r="J11" s="138"/>
      <c r="K11" s="138"/>
      <c r="L11" s="138"/>
      <c r="M11" s="138"/>
      <c r="N11" s="167"/>
    </row>
    <row r="12" spans="1:14" ht="15">
      <c r="A12" s="168" t="s">
        <v>7</v>
      </c>
      <c r="B12" s="169"/>
      <c r="C12" s="169"/>
      <c r="D12" s="169"/>
      <c r="E12" s="170"/>
      <c r="F12" s="135" t="s">
        <v>8</v>
      </c>
      <c r="G12" s="171"/>
      <c r="H12" s="172"/>
      <c r="I12" s="135" t="s">
        <v>154</v>
      </c>
      <c r="J12" s="171"/>
      <c r="K12" s="171"/>
      <c r="L12" s="171"/>
      <c r="M12" s="171"/>
      <c r="N12" s="159"/>
    </row>
    <row r="13" spans="1:14" ht="25.5" customHeight="1">
      <c r="A13" s="13"/>
      <c r="B13" s="14"/>
      <c r="C13" s="14"/>
      <c r="D13" s="14"/>
      <c r="E13" s="14"/>
      <c r="F13" s="145" t="s">
        <v>9</v>
      </c>
      <c r="G13" s="146"/>
      <c r="H13" s="147"/>
      <c r="I13" s="157"/>
      <c r="J13" s="157"/>
      <c r="K13" s="158"/>
      <c r="L13" s="159"/>
      <c r="M13" s="159"/>
      <c r="N13" s="159"/>
    </row>
    <row r="14" spans="1:14" ht="27.75" customHeight="1">
      <c r="A14" s="13"/>
      <c r="B14" s="14"/>
      <c r="C14" s="14"/>
      <c r="D14" s="14"/>
      <c r="E14" s="14"/>
      <c r="F14" s="160" t="s">
        <v>10</v>
      </c>
      <c r="G14" s="161"/>
      <c r="H14" s="162"/>
      <c r="I14" s="163"/>
      <c r="J14" s="163"/>
      <c r="K14" s="164"/>
      <c r="L14" s="165"/>
      <c r="M14" s="165"/>
      <c r="N14" s="165"/>
    </row>
    <row r="15" spans="1:14" ht="15">
      <c r="A15" s="13"/>
      <c r="B15" s="14"/>
      <c r="C15" s="14"/>
      <c r="D15" s="14"/>
      <c r="E15" s="14"/>
      <c r="F15" s="145"/>
      <c r="G15" s="146"/>
      <c r="H15" s="147"/>
      <c r="I15" s="145"/>
      <c r="J15" s="146"/>
      <c r="K15" s="146"/>
      <c r="L15" s="146"/>
      <c r="M15" s="146"/>
      <c r="N15" s="148"/>
    </row>
    <row r="16" spans="1:14" ht="27.75" customHeight="1">
      <c r="A16" s="12"/>
      <c r="B16" s="7"/>
      <c r="C16" s="7"/>
      <c r="D16" s="7"/>
      <c r="E16" s="7"/>
      <c r="F16" s="135" t="s">
        <v>11</v>
      </c>
      <c r="G16" s="136"/>
      <c r="H16" s="135"/>
      <c r="I16" s="96" t="s">
        <v>12</v>
      </c>
      <c r="J16" s="149" t="s">
        <v>155</v>
      </c>
      <c r="K16" s="150"/>
      <c r="L16" s="151"/>
      <c r="M16" s="116" t="s">
        <v>156</v>
      </c>
      <c r="N16" s="98"/>
    </row>
    <row r="17" spans="1:14" ht="27.75" customHeight="1">
      <c r="A17" s="12"/>
      <c r="B17" s="7"/>
      <c r="C17" s="7"/>
      <c r="D17" s="7"/>
      <c r="E17" s="7"/>
      <c r="F17" s="137"/>
      <c r="G17" s="138"/>
      <c r="H17" s="138"/>
      <c r="I17" s="96" t="s">
        <v>13</v>
      </c>
      <c r="J17" s="152" t="s">
        <v>157</v>
      </c>
      <c r="K17" s="153"/>
      <c r="L17" s="153"/>
      <c r="M17" s="117" t="s">
        <v>158</v>
      </c>
      <c r="N17" s="97"/>
    </row>
    <row r="18" spans="1:14" ht="30">
      <c r="A18" s="12"/>
      <c r="B18" s="7"/>
      <c r="C18" s="7"/>
      <c r="D18" s="7"/>
      <c r="E18" s="7"/>
      <c r="F18" s="139" t="s">
        <v>14</v>
      </c>
      <c r="G18" s="140"/>
      <c r="H18" s="140"/>
      <c r="I18" s="94" t="s">
        <v>15</v>
      </c>
      <c r="J18" s="154" t="s">
        <v>159</v>
      </c>
      <c r="K18" s="139"/>
      <c r="L18" s="95" t="s">
        <v>16</v>
      </c>
      <c r="M18" s="155" t="s">
        <v>160</v>
      </c>
      <c r="N18" s="156"/>
    </row>
    <row r="19" spans="1:14" ht="15">
      <c r="A19" s="12"/>
      <c r="B19" s="7"/>
      <c r="C19" s="7"/>
      <c r="D19" s="7"/>
      <c r="E19" s="7"/>
      <c r="F19" s="139" t="s">
        <v>17</v>
      </c>
      <c r="G19" s="140"/>
      <c r="H19" s="140"/>
      <c r="I19" s="141" t="s">
        <v>161</v>
      </c>
      <c r="J19" s="142"/>
      <c r="K19" s="143"/>
      <c r="L19" s="143"/>
      <c r="M19" s="143"/>
      <c r="N19" s="144"/>
    </row>
    <row r="20" spans="1:14" ht="15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2" spans="1:14" ht="15">
      <c r="A22" s="128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</row>
    <row r="23" spans="1:14" ht="15">
      <c r="A23" s="128" t="s">
        <v>20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  <row r="24" spans="1:14" ht="15">
      <c r="A24" s="128" t="s">
        <v>21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</row>
    <row r="25" spans="1:14" ht="15">
      <c r="A25" s="128" t="s">
        <v>22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</row>
    <row r="26" spans="1:14" ht="15">
      <c r="A26" s="127" t="s">
        <v>23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ht="15">
      <c r="A27" s="128" t="s">
        <v>24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</sheetData>
  <sheetProtection/>
  <mergeCells count="35">
    <mergeCell ref="B5:N5"/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hyperlinks>
    <hyperlink ref="M18" r:id="rId1" display="WWW.agricolapezza.it"/>
  </hyperlinks>
  <printOptions/>
  <pageMargins left="0.41944444444444445" right="0.41944444444444445" top="0.5097222222222222" bottom="0.38958333333333334" header="0.3" footer="0.3"/>
  <pageSetup fitToHeight="1" fitToWidth="1" horizontalDpi="600" verticalDpi="600" orientation="landscape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H10" sqref="H10:K10"/>
    </sheetView>
  </sheetViews>
  <sheetFormatPr defaultColWidth="9.140625" defaultRowHeight="15"/>
  <cols>
    <col min="1" max="11" width="12.421875" style="99" customWidth="1"/>
    <col min="12" max="12" width="9.140625" style="99" bestFit="1" customWidth="1"/>
    <col min="13" max="16384" width="9.140625" style="99" customWidth="1"/>
  </cols>
  <sheetData>
    <row r="1" spans="1:13" ht="15.75" thickBot="1">
      <c r="A1" s="173" t="s">
        <v>178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1" ht="21" customHeight="1">
      <c r="A2" s="176" t="s">
        <v>25</v>
      </c>
      <c r="B2" s="177"/>
      <c r="C2" s="204"/>
      <c r="D2" s="205" t="s">
        <v>26</v>
      </c>
      <c r="E2" s="205"/>
      <c r="F2" s="205"/>
      <c r="G2" s="205"/>
      <c r="H2" s="205"/>
      <c r="I2" s="205"/>
      <c r="J2" s="205"/>
      <c r="K2" s="206"/>
    </row>
    <row r="3" spans="1:11" ht="21" customHeight="1">
      <c r="A3" s="51"/>
      <c r="B3" s="38"/>
      <c r="C3" s="37"/>
      <c r="D3" s="207" t="s">
        <v>27</v>
      </c>
      <c r="E3" s="207"/>
      <c r="F3" s="207"/>
      <c r="G3" s="208"/>
      <c r="H3" s="105" t="s">
        <v>28</v>
      </c>
      <c r="I3" s="209">
        <v>999</v>
      </c>
      <c r="J3" s="191"/>
      <c r="K3" s="200"/>
    </row>
    <row r="4" spans="1:14" ht="21" customHeight="1">
      <c r="A4" s="51"/>
      <c r="B4" s="38"/>
      <c r="C4" s="37"/>
      <c r="D4" s="210" t="s">
        <v>29</v>
      </c>
      <c r="E4" s="210"/>
      <c r="F4" s="210"/>
      <c r="G4" s="210"/>
      <c r="H4" s="102" t="s">
        <v>30</v>
      </c>
      <c r="I4" s="211"/>
      <c r="J4" s="199"/>
      <c r="K4" s="212"/>
      <c r="N4" s="101"/>
    </row>
    <row r="5" spans="1:11" ht="21" customHeight="1">
      <c r="A5" s="51"/>
      <c r="B5" s="38"/>
      <c r="C5" s="37"/>
      <c r="D5" s="184" t="s">
        <v>31</v>
      </c>
      <c r="E5" s="184"/>
      <c r="F5" s="184"/>
      <c r="G5" s="185"/>
      <c r="H5" s="103" t="s">
        <v>32</v>
      </c>
      <c r="I5" s="106" t="s">
        <v>33</v>
      </c>
      <c r="J5" s="199">
        <v>1874000</v>
      </c>
      <c r="K5" s="200"/>
    </row>
    <row r="6" spans="1:11" ht="21" customHeight="1">
      <c r="A6" s="51"/>
      <c r="B6" s="38"/>
      <c r="C6" s="37"/>
      <c r="D6" s="186"/>
      <c r="E6" s="186"/>
      <c r="F6" s="186"/>
      <c r="G6" s="187"/>
      <c r="H6" s="100" t="s">
        <v>34</v>
      </c>
      <c r="I6" s="104" t="s">
        <v>33</v>
      </c>
      <c r="J6" s="199">
        <v>1828111</v>
      </c>
      <c r="K6" s="200"/>
    </row>
    <row r="7" spans="1:11" ht="21" customHeight="1">
      <c r="A7" s="51"/>
      <c r="B7" s="38"/>
      <c r="C7" s="37"/>
      <c r="D7" s="186"/>
      <c r="E7" s="186"/>
      <c r="F7" s="186"/>
      <c r="G7" s="187"/>
      <c r="H7" s="100" t="s">
        <v>35</v>
      </c>
      <c r="I7" s="104" t="s">
        <v>33</v>
      </c>
      <c r="J7" s="199">
        <v>1959694</v>
      </c>
      <c r="K7" s="200"/>
    </row>
    <row r="8" spans="1:11" ht="21" customHeight="1">
      <c r="A8" s="51"/>
      <c r="B8" s="38"/>
      <c r="C8" s="37"/>
      <c r="D8" s="188"/>
      <c r="E8" s="188"/>
      <c r="F8" s="188"/>
      <c r="G8" s="189"/>
      <c r="H8" s="108" t="s">
        <v>36</v>
      </c>
      <c r="I8" s="107" t="s">
        <v>33</v>
      </c>
      <c r="J8" s="199">
        <v>2125295</v>
      </c>
      <c r="K8" s="200"/>
    </row>
    <row r="9" spans="1:13" ht="36" customHeight="1">
      <c r="A9" s="51"/>
      <c r="B9" s="38"/>
      <c r="C9" s="37"/>
      <c r="D9" s="184" t="s">
        <v>37</v>
      </c>
      <c r="E9" s="184"/>
      <c r="F9" s="184"/>
      <c r="G9" s="190"/>
      <c r="H9" s="201">
        <v>0.082</v>
      </c>
      <c r="I9" s="202"/>
      <c r="J9" s="202"/>
      <c r="K9" s="203"/>
      <c r="M9" s="121"/>
    </row>
    <row r="10" spans="1:11" ht="52.5" customHeight="1">
      <c r="A10" s="51"/>
      <c r="B10" s="38"/>
      <c r="C10" s="37"/>
      <c r="D10" s="190" t="s">
        <v>38</v>
      </c>
      <c r="E10" s="190"/>
      <c r="F10" s="190"/>
      <c r="G10" s="191"/>
      <c r="H10" s="192" t="s">
        <v>151</v>
      </c>
      <c r="I10" s="193"/>
      <c r="J10" s="193"/>
      <c r="K10" s="194"/>
    </row>
    <row r="11" spans="1:14" ht="36" customHeight="1" thickBot="1">
      <c r="A11" s="53"/>
      <c r="B11" s="40"/>
      <c r="C11" s="50"/>
      <c r="D11" s="195" t="s">
        <v>39</v>
      </c>
      <c r="E11" s="195"/>
      <c r="F11" s="195"/>
      <c r="G11" s="195"/>
      <c r="H11" s="196"/>
      <c r="I11" s="197"/>
      <c r="J11" s="197"/>
      <c r="K11" s="198"/>
      <c r="N11" s="99" t="s">
        <v>6</v>
      </c>
    </row>
    <row r="13" spans="1:11" ht="30" customHeight="1">
      <c r="A13" s="182" t="s">
        <v>40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.75" customHeight="1">
      <c r="A14" s="182" t="s">
        <v>41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ht="15">
      <c r="A15" s="182" t="s">
        <v>42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30.75" customHeight="1">
      <c r="A16" s="182" t="s">
        <v>43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46.5" customHeight="1">
      <c r="A17" s="183" t="s">
        <v>44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ht="18" customHeight="1">
      <c r="A18" s="182" t="s">
        <v>45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</sheetData>
  <sheetProtection/>
  <mergeCells count="24">
    <mergeCell ref="A1:M1"/>
    <mergeCell ref="A2:C2"/>
    <mergeCell ref="D2:K2"/>
    <mergeCell ref="D3:G3"/>
    <mergeCell ref="I3:K3"/>
    <mergeCell ref="D4:G4"/>
    <mergeCell ref="I4:K4"/>
    <mergeCell ref="A14:K14"/>
    <mergeCell ref="J5:K5"/>
    <mergeCell ref="J6:K6"/>
    <mergeCell ref="J7:K7"/>
    <mergeCell ref="J8:K8"/>
    <mergeCell ref="D9:G9"/>
    <mergeCell ref="H9:K9"/>
    <mergeCell ref="A15:K15"/>
    <mergeCell ref="A16:K16"/>
    <mergeCell ref="A17:K17"/>
    <mergeCell ref="A18:K18"/>
    <mergeCell ref="D5:G8"/>
    <mergeCell ref="D10:G10"/>
    <mergeCell ref="H10:K10"/>
    <mergeCell ref="D11:G11"/>
    <mergeCell ref="H11:K11"/>
    <mergeCell ref="A13:K13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173" t="s">
        <v>176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2" ht="15">
      <c r="A2" s="227" t="s">
        <v>46</v>
      </c>
      <c r="B2" s="228"/>
      <c r="C2" s="229"/>
      <c r="D2" s="230" t="s">
        <v>47</v>
      </c>
      <c r="E2" s="230"/>
      <c r="F2" s="230"/>
      <c r="G2" s="230"/>
      <c r="H2" s="230"/>
      <c r="I2" s="230"/>
      <c r="J2" s="230"/>
      <c r="K2" s="230"/>
      <c r="L2" s="26"/>
    </row>
    <row r="3" spans="1:12" ht="30">
      <c r="A3" s="54"/>
      <c r="B3" s="55"/>
      <c r="C3" s="55"/>
      <c r="D3" s="231" t="s">
        <v>48</v>
      </c>
      <c r="E3" s="231"/>
      <c r="F3" s="231"/>
      <c r="G3" s="231"/>
      <c r="H3" s="231"/>
      <c r="I3" s="111" t="s">
        <v>49</v>
      </c>
      <c r="J3" s="112" t="s">
        <v>50</v>
      </c>
      <c r="K3" s="32" t="s">
        <v>51</v>
      </c>
      <c r="L3" s="29" t="s">
        <v>52</v>
      </c>
    </row>
    <row r="4" spans="1:12" ht="32.25">
      <c r="A4" s="220" t="s">
        <v>175</v>
      </c>
      <c r="B4" s="221"/>
      <c r="C4" s="222"/>
      <c r="D4" s="232" t="s">
        <v>53</v>
      </c>
      <c r="E4" s="233"/>
      <c r="F4" s="3" t="s">
        <v>18</v>
      </c>
      <c r="G4" s="3" t="s">
        <v>54</v>
      </c>
      <c r="H4" s="3" t="s">
        <v>55</v>
      </c>
      <c r="I4" s="3" t="s">
        <v>54</v>
      </c>
      <c r="J4" s="3"/>
      <c r="K4" s="3" t="s">
        <v>56</v>
      </c>
      <c r="L4" s="21" t="s">
        <v>57</v>
      </c>
    </row>
    <row r="5" spans="1:12" ht="15" customHeight="1">
      <c r="A5" s="220"/>
      <c r="B5" s="221"/>
      <c r="C5" s="222"/>
      <c r="D5" s="225" t="s">
        <v>146</v>
      </c>
      <c r="E5" s="226"/>
      <c r="F5" s="3">
        <v>190</v>
      </c>
      <c r="G5" s="3">
        <v>9500</v>
      </c>
      <c r="H5" s="3">
        <f>G5/F5</f>
        <v>50</v>
      </c>
      <c r="I5" s="3"/>
      <c r="J5" s="3">
        <f>I5+G5</f>
        <v>9500</v>
      </c>
      <c r="K5" s="3">
        <v>238</v>
      </c>
      <c r="L5" s="22">
        <v>52</v>
      </c>
    </row>
    <row r="6" spans="1:12" ht="15">
      <c r="A6" s="220"/>
      <c r="B6" s="221"/>
      <c r="C6" s="222"/>
      <c r="D6" s="225" t="s">
        <v>147</v>
      </c>
      <c r="E6" s="226"/>
      <c r="F6" s="3">
        <v>37</v>
      </c>
      <c r="G6" s="3">
        <v>945</v>
      </c>
      <c r="H6" s="3">
        <f>G6/F6</f>
        <v>25.54054054054054</v>
      </c>
      <c r="I6" s="3"/>
      <c r="J6" s="3">
        <f>I6+G6</f>
        <v>945</v>
      </c>
      <c r="K6" s="3">
        <v>245</v>
      </c>
      <c r="L6" s="22">
        <v>52</v>
      </c>
    </row>
    <row r="7" spans="1:12" ht="15">
      <c r="A7" s="220"/>
      <c r="B7" s="221"/>
      <c r="C7" s="222"/>
      <c r="D7" s="225" t="s">
        <v>148</v>
      </c>
      <c r="E7" s="226"/>
      <c r="F7" s="3">
        <v>154</v>
      </c>
      <c r="G7" s="3">
        <v>4600</v>
      </c>
      <c r="H7" s="3">
        <f>G7/F7</f>
        <v>29.87012987012987</v>
      </c>
      <c r="I7" s="3"/>
      <c r="J7" s="3">
        <f>I7+G7</f>
        <v>4600</v>
      </c>
      <c r="K7" s="3">
        <v>241</v>
      </c>
      <c r="L7" s="22">
        <v>52</v>
      </c>
    </row>
    <row r="8" spans="1:12" ht="15">
      <c r="A8" s="220"/>
      <c r="B8" s="221"/>
      <c r="C8" s="222"/>
      <c r="D8" s="225" t="s">
        <v>179</v>
      </c>
      <c r="E8" s="236"/>
      <c r="F8" s="3">
        <v>13</v>
      </c>
      <c r="G8" s="3">
        <v>380</v>
      </c>
      <c r="H8" s="3">
        <f>G8/F8</f>
        <v>29.23076923076923</v>
      </c>
      <c r="I8" s="3"/>
      <c r="J8" s="3">
        <f>I8+G8</f>
        <v>380</v>
      </c>
      <c r="K8" s="3">
        <v>160</v>
      </c>
      <c r="L8" s="22">
        <v>52</v>
      </c>
    </row>
    <row r="9" spans="1:12" ht="15">
      <c r="A9" s="220"/>
      <c r="B9" s="221"/>
      <c r="C9" s="222"/>
      <c r="D9" s="225" t="s">
        <v>180</v>
      </c>
      <c r="E9" s="226"/>
      <c r="F9" s="3">
        <v>40</v>
      </c>
      <c r="G9" s="3">
        <v>830</v>
      </c>
      <c r="H9" s="3">
        <f>G9/F9</f>
        <v>20.75</v>
      </c>
      <c r="I9" s="3"/>
      <c r="J9" s="3">
        <f>I9+G9</f>
        <v>830</v>
      </c>
      <c r="K9" s="3">
        <v>132</v>
      </c>
      <c r="L9" s="22">
        <v>52</v>
      </c>
    </row>
    <row r="10" spans="1:12" ht="32.25">
      <c r="A10" s="56"/>
      <c r="B10" s="57"/>
      <c r="C10" s="57"/>
      <c r="D10" s="234" t="s">
        <v>58</v>
      </c>
      <c r="E10" s="235"/>
      <c r="F10" s="2" t="s">
        <v>59</v>
      </c>
      <c r="G10" s="2" t="s">
        <v>54</v>
      </c>
      <c r="H10" s="2" t="s">
        <v>60</v>
      </c>
      <c r="I10" s="2" t="s">
        <v>54</v>
      </c>
      <c r="J10" s="2"/>
      <c r="K10" s="2" t="s">
        <v>56</v>
      </c>
      <c r="L10" s="109" t="s">
        <v>57</v>
      </c>
    </row>
    <row r="11" spans="1:12" ht="15">
      <c r="A11" s="12"/>
      <c r="B11" s="7"/>
      <c r="C11" s="7"/>
      <c r="D11" s="218" t="s">
        <v>61</v>
      </c>
      <c r="E11" s="219"/>
      <c r="F11" s="25"/>
      <c r="G11" s="25"/>
      <c r="H11" s="2"/>
      <c r="I11" s="2"/>
      <c r="J11" s="2">
        <f>I11+G11</f>
        <v>0</v>
      </c>
      <c r="K11" s="2"/>
      <c r="L11" s="23"/>
    </row>
    <row r="12" spans="1:12" ht="15">
      <c r="A12" s="12"/>
      <c r="B12" s="7"/>
      <c r="C12" s="7"/>
      <c r="D12" s="218" t="s">
        <v>62</v>
      </c>
      <c r="E12" s="219"/>
      <c r="F12" s="25"/>
      <c r="G12" s="25"/>
      <c r="H12" s="2"/>
      <c r="I12" s="2"/>
      <c r="J12" s="2">
        <f>I12+G12</f>
        <v>0</v>
      </c>
      <c r="K12" s="2"/>
      <c r="L12" s="23"/>
    </row>
    <row r="13" spans="1:12" ht="15">
      <c r="A13" s="12"/>
      <c r="B13" s="7"/>
      <c r="C13" s="7"/>
      <c r="D13" s="218" t="s">
        <v>63</v>
      </c>
      <c r="E13" s="219"/>
      <c r="F13" s="25"/>
      <c r="G13" s="25"/>
      <c r="H13" s="2"/>
      <c r="I13" s="2"/>
      <c r="J13" s="2">
        <f>I13+G13</f>
        <v>0</v>
      </c>
      <c r="K13" s="2"/>
      <c r="L13" s="23"/>
    </row>
    <row r="14" spans="1:12" ht="15">
      <c r="A14" s="12"/>
      <c r="B14" s="7"/>
      <c r="C14" s="7"/>
      <c r="D14" s="218" t="s">
        <v>64</v>
      </c>
      <c r="E14" s="219"/>
      <c r="F14" s="25"/>
      <c r="G14" s="25"/>
      <c r="H14" s="2"/>
      <c r="I14" s="2"/>
      <c r="J14" s="2">
        <f>I14+G14</f>
        <v>0</v>
      </c>
      <c r="K14" s="2"/>
      <c r="L14" s="23"/>
    </row>
    <row r="15" spans="1:12" ht="32.25">
      <c r="A15" s="12"/>
      <c r="B15" s="7"/>
      <c r="C15" s="7"/>
      <c r="D15" s="223" t="s">
        <v>65</v>
      </c>
      <c r="E15" s="224"/>
      <c r="F15" s="30"/>
      <c r="G15" s="4" t="s">
        <v>54</v>
      </c>
      <c r="H15" s="30"/>
      <c r="I15" s="4" t="s">
        <v>54</v>
      </c>
      <c r="J15" s="4"/>
      <c r="K15" s="4" t="s">
        <v>56</v>
      </c>
      <c r="L15" s="110" t="s">
        <v>57</v>
      </c>
    </row>
    <row r="16" spans="1:12" ht="15">
      <c r="A16" s="12"/>
      <c r="B16" s="7"/>
      <c r="C16" s="7"/>
      <c r="D16" s="213"/>
      <c r="E16" s="214"/>
      <c r="F16" s="30"/>
      <c r="G16" s="4"/>
      <c r="H16" s="30"/>
      <c r="I16" s="4"/>
      <c r="J16" s="4">
        <f aca="true" t="shared" si="0" ref="J16:J21">I16+G16</f>
        <v>0</v>
      </c>
      <c r="K16" s="4"/>
      <c r="L16" s="24"/>
    </row>
    <row r="17" spans="1:12" ht="15">
      <c r="A17" s="12"/>
      <c r="B17" s="7"/>
      <c r="C17" s="7"/>
      <c r="D17" s="215"/>
      <c r="E17" s="214"/>
      <c r="F17" s="30"/>
      <c r="G17" s="4"/>
      <c r="H17" s="30"/>
      <c r="I17" s="4"/>
      <c r="J17" s="4">
        <f t="shared" si="0"/>
        <v>0</v>
      </c>
      <c r="K17" s="4"/>
      <c r="L17" s="24"/>
    </row>
    <row r="18" spans="1:12" ht="15">
      <c r="A18" s="12"/>
      <c r="B18" s="7"/>
      <c r="C18" s="7"/>
      <c r="D18" s="215"/>
      <c r="E18" s="214"/>
      <c r="F18" s="30"/>
      <c r="G18" s="4"/>
      <c r="H18" s="30"/>
      <c r="I18" s="4"/>
      <c r="J18" s="4">
        <f t="shared" si="0"/>
        <v>0</v>
      </c>
      <c r="K18" s="4"/>
      <c r="L18" s="24"/>
    </row>
    <row r="19" spans="1:12" ht="15">
      <c r="A19" s="12"/>
      <c r="B19" s="7"/>
      <c r="C19" s="7"/>
      <c r="D19" s="215"/>
      <c r="E19" s="214"/>
      <c r="F19" s="30"/>
      <c r="G19" s="4"/>
      <c r="H19" s="30"/>
      <c r="I19" s="4"/>
      <c r="J19" s="4">
        <f t="shared" si="0"/>
        <v>0</v>
      </c>
      <c r="K19" s="4"/>
      <c r="L19" s="24"/>
    </row>
    <row r="20" spans="1:12" ht="15">
      <c r="A20" s="12"/>
      <c r="B20" s="7"/>
      <c r="C20" s="7"/>
      <c r="D20" s="215"/>
      <c r="E20" s="214"/>
      <c r="F20" s="30"/>
      <c r="G20" s="4"/>
      <c r="H20" s="30"/>
      <c r="I20" s="4"/>
      <c r="J20" s="4">
        <f t="shared" si="0"/>
        <v>0</v>
      </c>
      <c r="K20" s="4"/>
      <c r="L20" s="24"/>
    </row>
    <row r="21" spans="1:12" ht="15.75" thickBot="1">
      <c r="A21" s="15"/>
      <c r="B21" s="9"/>
      <c r="C21" s="9"/>
      <c r="D21" s="216"/>
      <c r="E21" s="217"/>
      <c r="F21" s="63"/>
      <c r="G21" s="64"/>
      <c r="H21" s="63"/>
      <c r="I21" s="64"/>
      <c r="J21" s="64">
        <f t="shared" si="0"/>
        <v>0</v>
      </c>
      <c r="K21" s="64"/>
      <c r="L21" s="65"/>
    </row>
    <row r="23" ht="15">
      <c r="A23" s="33" t="s">
        <v>66</v>
      </c>
    </row>
    <row r="24" ht="15">
      <c r="A24" s="33" t="s">
        <v>67</v>
      </c>
    </row>
  </sheetData>
  <sheetProtection/>
  <mergeCells count="23">
    <mergeCell ref="A1:M1"/>
    <mergeCell ref="A2:C2"/>
    <mergeCell ref="D2:K2"/>
    <mergeCell ref="D3:H3"/>
    <mergeCell ref="D4:E4"/>
    <mergeCell ref="D10:E10"/>
    <mergeCell ref="D8:E8"/>
    <mergeCell ref="D11:E11"/>
    <mergeCell ref="A4:C9"/>
    <mergeCell ref="D12:E12"/>
    <mergeCell ref="D13:E13"/>
    <mergeCell ref="D14:E14"/>
    <mergeCell ref="D15:E15"/>
    <mergeCell ref="D5:E5"/>
    <mergeCell ref="D6:E6"/>
    <mergeCell ref="D7:E7"/>
    <mergeCell ref="D9:E9"/>
    <mergeCell ref="D16:E16"/>
    <mergeCell ref="D17:E17"/>
    <mergeCell ref="D18:E18"/>
    <mergeCell ref="D19:E19"/>
    <mergeCell ref="D20:E20"/>
    <mergeCell ref="D21:E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2" sqref="A2:D3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173" t="s">
        <v>178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2" ht="21" customHeight="1" thickBot="1">
      <c r="A2" s="238" t="s">
        <v>68</v>
      </c>
      <c r="B2" s="239"/>
      <c r="C2" s="239"/>
      <c r="D2" s="239"/>
      <c r="E2" s="266" t="s">
        <v>69</v>
      </c>
      <c r="F2" s="267"/>
      <c r="G2" s="267"/>
      <c r="H2" s="267"/>
      <c r="I2" s="267"/>
      <c r="J2" s="267"/>
      <c r="K2" s="267"/>
      <c r="L2" s="268"/>
    </row>
    <row r="3" spans="1:12" ht="21" customHeight="1" thickBot="1">
      <c r="A3" s="240"/>
      <c r="B3" s="241"/>
      <c r="C3" s="241"/>
      <c r="D3" s="241"/>
      <c r="E3" s="269" t="s">
        <v>70</v>
      </c>
      <c r="F3" s="255"/>
      <c r="G3" s="255"/>
      <c r="H3" s="255"/>
      <c r="I3" s="255"/>
      <c r="J3" s="255"/>
      <c r="K3" s="255"/>
      <c r="L3" s="256"/>
    </row>
    <row r="4" spans="1:12" ht="30" customHeight="1" thickBot="1">
      <c r="A4" s="51"/>
      <c r="B4" s="38"/>
      <c r="C4" s="38"/>
      <c r="D4" s="38"/>
      <c r="E4" s="122"/>
      <c r="F4" s="125" t="s">
        <v>169</v>
      </c>
      <c r="G4" s="123"/>
      <c r="H4" s="123"/>
      <c r="I4" s="123"/>
      <c r="J4" s="123"/>
      <c r="K4" s="123"/>
      <c r="L4" s="124"/>
    </row>
    <row r="5" spans="1:12" ht="21" customHeight="1" thickBot="1">
      <c r="A5" s="51"/>
      <c r="B5" s="38"/>
      <c r="C5" s="38"/>
      <c r="D5" s="38"/>
      <c r="E5" s="269" t="s">
        <v>71</v>
      </c>
      <c r="F5" s="255"/>
      <c r="G5" s="255"/>
      <c r="H5" s="255"/>
      <c r="I5" s="255"/>
      <c r="J5" s="255"/>
      <c r="K5" s="255"/>
      <c r="L5" s="256"/>
    </row>
    <row r="6" spans="1:12" ht="39.75" customHeight="1">
      <c r="A6" s="51"/>
      <c r="B6" s="38"/>
      <c r="C6" s="38"/>
      <c r="D6" s="38"/>
      <c r="E6" s="270"/>
      <c r="F6" s="271"/>
      <c r="G6" s="271"/>
      <c r="H6" s="271"/>
      <c r="I6" s="271"/>
      <c r="J6" s="271"/>
      <c r="K6" s="271"/>
      <c r="L6" s="272"/>
    </row>
    <row r="7" spans="1:12" ht="42" customHeight="1">
      <c r="A7" s="51"/>
      <c r="B7" s="38"/>
      <c r="C7" s="38"/>
      <c r="D7" s="38"/>
      <c r="E7" s="269" t="s">
        <v>72</v>
      </c>
      <c r="F7" s="255"/>
      <c r="G7" s="255"/>
      <c r="H7" s="255"/>
      <c r="I7" s="255"/>
      <c r="J7" s="255"/>
      <c r="K7" s="255"/>
      <c r="L7" s="256"/>
    </row>
    <row r="8" spans="1:12" ht="111" customHeight="1">
      <c r="A8" s="51"/>
      <c r="B8" s="38"/>
      <c r="C8" s="38"/>
      <c r="D8" s="38"/>
      <c r="E8" s="254" t="s">
        <v>150</v>
      </c>
      <c r="F8" s="255"/>
      <c r="G8" s="255"/>
      <c r="H8" s="255"/>
      <c r="I8" s="255"/>
      <c r="J8" s="255"/>
      <c r="K8" s="255"/>
      <c r="L8" s="256"/>
    </row>
    <row r="9" spans="1:12" ht="42" customHeight="1" thickBot="1">
      <c r="A9" s="51"/>
      <c r="B9" s="38"/>
      <c r="C9" s="38"/>
      <c r="D9" s="38"/>
      <c r="E9" s="254" t="s">
        <v>172</v>
      </c>
      <c r="F9" s="255"/>
      <c r="G9" s="255"/>
      <c r="H9" s="255"/>
      <c r="I9" s="255"/>
      <c r="J9" s="255"/>
      <c r="K9" s="255"/>
      <c r="L9" s="256"/>
    </row>
    <row r="10" spans="1:12" ht="26.25" customHeight="1">
      <c r="A10" s="52"/>
      <c r="B10" s="39"/>
      <c r="C10" s="39"/>
      <c r="D10" s="39"/>
      <c r="E10" s="257" t="s">
        <v>73</v>
      </c>
      <c r="F10" s="258"/>
      <c r="G10" s="258"/>
      <c r="H10" s="258"/>
      <c r="I10" s="258"/>
      <c r="J10" s="258"/>
      <c r="K10" s="258"/>
      <c r="L10" s="259"/>
    </row>
    <row r="11" spans="1:12" ht="30" customHeight="1" thickBot="1">
      <c r="A11" s="52"/>
      <c r="B11" s="39"/>
      <c r="C11" s="39"/>
      <c r="D11" s="39"/>
      <c r="E11" s="260"/>
      <c r="F11" s="261"/>
      <c r="G11" s="261"/>
      <c r="H11" s="261"/>
      <c r="I11" s="261"/>
      <c r="J11" s="261"/>
      <c r="K11" s="261"/>
      <c r="L11" s="262"/>
    </row>
    <row r="12" spans="1:12" ht="22.5" customHeight="1" thickBot="1">
      <c r="A12" s="52"/>
      <c r="B12" s="39"/>
      <c r="C12" s="39"/>
      <c r="D12" s="39"/>
      <c r="E12" s="242" t="s">
        <v>145</v>
      </c>
      <c r="F12" s="243"/>
      <c r="G12" s="243"/>
      <c r="H12" s="243"/>
      <c r="I12" s="243"/>
      <c r="J12" s="243"/>
      <c r="K12" s="243"/>
      <c r="L12" s="244"/>
    </row>
    <row r="13" spans="1:12" ht="60" customHeight="1" thickBot="1">
      <c r="A13" s="51"/>
      <c r="B13" s="38"/>
      <c r="C13" s="38"/>
      <c r="D13" s="38"/>
      <c r="E13" s="263" t="s">
        <v>170</v>
      </c>
      <c r="F13" s="264"/>
      <c r="G13" s="264"/>
      <c r="H13" s="264"/>
      <c r="I13" s="264"/>
      <c r="J13" s="264"/>
      <c r="K13" s="264"/>
      <c r="L13" s="265"/>
    </row>
    <row r="14" spans="1:12" ht="36" customHeight="1">
      <c r="A14" s="51"/>
      <c r="B14" s="38"/>
      <c r="C14" s="38"/>
      <c r="D14" s="38"/>
      <c r="E14" s="245" t="s">
        <v>74</v>
      </c>
      <c r="F14" s="246"/>
      <c r="G14" s="246"/>
      <c r="H14" s="246"/>
      <c r="I14" s="246"/>
      <c r="J14" s="246"/>
      <c r="K14" s="246"/>
      <c r="L14" s="247"/>
    </row>
    <row r="15" spans="1:12" ht="36" customHeight="1">
      <c r="A15" s="51"/>
      <c r="B15" s="38"/>
      <c r="C15" s="38"/>
      <c r="D15" s="38"/>
      <c r="E15" s="248" t="s">
        <v>75</v>
      </c>
      <c r="F15" s="249"/>
      <c r="G15" s="249"/>
      <c r="H15" s="249"/>
      <c r="I15" s="249"/>
      <c r="J15" s="249"/>
      <c r="K15" s="249"/>
      <c r="L15" s="250"/>
    </row>
    <row r="16" spans="1:12" ht="36" customHeight="1">
      <c r="A16" s="53"/>
      <c r="B16" s="40"/>
      <c r="C16" s="40"/>
      <c r="D16" s="40"/>
      <c r="E16" s="251" t="s">
        <v>76</v>
      </c>
      <c r="F16" s="252"/>
      <c r="G16" s="252"/>
      <c r="H16" s="252"/>
      <c r="I16" s="252"/>
      <c r="J16" s="252"/>
      <c r="K16" s="252"/>
      <c r="L16" s="253"/>
    </row>
    <row r="17" spans="1:12" ht="15">
      <c r="A17" s="237" t="s">
        <v>77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</row>
    <row r="18" spans="1:12" ht="15">
      <c r="A18" s="237" t="s">
        <v>78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</row>
    <row r="19" spans="1:12" ht="15">
      <c r="A19" s="237" t="s">
        <v>79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</row>
    <row r="20" spans="1:12" ht="15">
      <c r="A20" s="237" t="s">
        <v>80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ht="15">
      <c r="A21" s="237" t="s">
        <v>81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1:12" ht="15">
      <c r="A22" s="237" t="s">
        <v>82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</row>
    <row r="23" spans="1:12" ht="15">
      <c r="A23" s="237" t="s">
        <v>83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</row>
    <row r="24" spans="1:12" ht="15">
      <c r="A24" s="237" t="s">
        <v>84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</row>
    <row r="25" ht="15">
      <c r="A25" s="27"/>
    </row>
  </sheetData>
  <sheetProtection/>
  <mergeCells count="24">
    <mergeCell ref="A1:M1"/>
    <mergeCell ref="E2:L2"/>
    <mergeCell ref="E3:L3"/>
    <mergeCell ref="E5:L5"/>
    <mergeCell ref="E6:L6"/>
    <mergeCell ref="E7:L7"/>
    <mergeCell ref="A17:L17"/>
    <mergeCell ref="A18:L18"/>
    <mergeCell ref="A19:L19"/>
    <mergeCell ref="E8:L8"/>
    <mergeCell ref="E9:L9"/>
    <mergeCell ref="E10:L10"/>
    <mergeCell ref="E11:L11"/>
    <mergeCell ref="E13:L13"/>
    <mergeCell ref="A20:L20"/>
    <mergeCell ref="A21:L21"/>
    <mergeCell ref="A22:L22"/>
    <mergeCell ref="A23:L23"/>
    <mergeCell ref="A24:L24"/>
    <mergeCell ref="A2:D3"/>
    <mergeCell ref="E12:L12"/>
    <mergeCell ref="E14:L14"/>
    <mergeCell ref="E15:L15"/>
    <mergeCell ref="E16:L16"/>
  </mergeCells>
  <printOptions/>
  <pageMargins left="0.75" right="0.75" top="1" bottom="1" header="0.5" footer="0.5"/>
  <pageSetup fitToHeight="1" fitToWidth="1" horizontalDpi="600" verticalDpi="6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M6" sqref="M6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173" t="s">
        <v>178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2" ht="15">
      <c r="A2" s="238" t="s">
        <v>85</v>
      </c>
      <c r="B2" s="239"/>
      <c r="C2" s="330"/>
      <c r="D2" s="331" t="s">
        <v>69</v>
      </c>
      <c r="E2" s="331"/>
      <c r="F2" s="331"/>
      <c r="G2" s="331"/>
      <c r="H2" s="331"/>
      <c r="I2" s="331"/>
      <c r="J2" s="331"/>
      <c r="K2" s="331"/>
      <c r="L2" s="66"/>
    </row>
    <row r="3" spans="1:12" ht="15">
      <c r="A3" s="51"/>
      <c r="B3" s="38"/>
      <c r="C3" s="38"/>
      <c r="D3" s="301" t="s">
        <v>86</v>
      </c>
      <c r="E3" s="301"/>
      <c r="F3" s="301"/>
      <c r="G3" s="301"/>
      <c r="H3" s="41" t="s">
        <v>18</v>
      </c>
      <c r="I3" s="327" t="s">
        <v>87</v>
      </c>
      <c r="J3" s="327"/>
      <c r="K3" s="60"/>
      <c r="L3" s="35"/>
    </row>
    <row r="4" spans="1:12" ht="30" customHeight="1">
      <c r="A4" s="51"/>
      <c r="B4" s="38"/>
      <c r="C4" s="38"/>
      <c r="D4" s="332" t="s">
        <v>88</v>
      </c>
      <c r="E4" s="333"/>
      <c r="F4" s="333"/>
      <c r="G4" s="334"/>
      <c r="H4" s="119">
        <v>12.121</v>
      </c>
      <c r="I4" s="329">
        <v>0</v>
      </c>
      <c r="J4" s="329"/>
      <c r="K4" s="60" t="s">
        <v>18</v>
      </c>
      <c r="L4" s="37"/>
    </row>
    <row r="5" spans="1:12" ht="30" customHeight="1">
      <c r="A5" s="51"/>
      <c r="B5" s="38"/>
      <c r="C5" s="38"/>
      <c r="D5" s="328" t="s">
        <v>89</v>
      </c>
      <c r="E5" s="328"/>
      <c r="F5" s="328"/>
      <c r="G5" s="328"/>
      <c r="H5" s="119">
        <v>185.1642</v>
      </c>
      <c r="I5" s="329">
        <v>172.0042</v>
      </c>
      <c r="J5" s="329"/>
      <c r="K5" s="73" t="s">
        <v>18</v>
      </c>
      <c r="L5" s="37"/>
    </row>
    <row r="6" spans="1:12" ht="30" customHeight="1">
      <c r="A6" s="51"/>
      <c r="B6" s="38"/>
      <c r="C6" s="38"/>
      <c r="D6" s="328" t="s">
        <v>90</v>
      </c>
      <c r="E6" s="328"/>
      <c r="F6" s="328"/>
      <c r="G6" s="328"/>
      <c r="H6" s="118">
        <v>197.2942</v>
      </c>
      <c r="I6" s="329">
        <f>I5+I4</f>
        <v>172.0042</v>
      </c>
      <c r="J6" s="329"/>
      <c r="K6" s="73" t="s">
        <v>91</v>
      </c>
      <c r="L6" s="37"/>
    </row>
    <row r="7" spans="1:12" ht="15">
      <c r="A7" s="51"/>
      <c r="B7" s="38"/>
      <c r="C7" s="38"/>
      <c r="D7" s="301" t="s">
        <v>92</v>
      </c>
      <c r="E7" s="301"/>
      <c r="F7" s="301"/>
      <c r="G7" s="301"/>
      <c r="H7" s="42" t="s">
        <v>93</v>
      </c>
      <c r="I7" s="39"/>
      <c r="J7" s="39"/>
      <c r="K7" s="38"/>
      <c r="L7" s="37"/>
    </row>
    <row r="8" spans="1:12" ht="15">
      <c r="A8" s="51"/>
      <c r="B8" s="38"/>
      <c r="C8" s="38"/>
      <c r="D8" s="322" t="s">
        <v>61</v>
      </c>
      <c r="E8" s="322"/>
      <c r="F8" s="322"/>
      <c r="G8" s="322"/>
      <c r="H8" s="42">
        <f>'pag. 3'!F11</f>
        <v>0</v>
      </c>
      <c r="I8" s="39"/>
      <c r="J8" s="39"/>
      <c r="K8" s="39"/>
      <c r="L8" s="37"/>
    </row>
    <row r="9" spans="1:12" ht="15">
      <c r="A9" s="51"/>
      <c r="B9" s="38"/>
      <c r="C9" s="38"/>
      <c r="D9" s="322" t="s">
        <v>62</v>
      </c>
      <c r="E9" s="322"/>
      <c r="F9" s="322"/>
      <c r="G9" s="322"/>
      <c r="H9" s="42">
        <f>'pag. 3'!F12</f>
        <v>0</v>
      </c>
      <c r="I9" s="39"/>
      <c r="J9" s="39"/>
      <c r="K9" s="39"/>
      <c r="L9" s="37"/>
    </row>
    <row r="10" spans="1:12" ht="15">
      <c r="A10" s="51"/>
      <c r="B10" s="38"/>
      <c r="C10" s="38"/>
      <c r="D10" s="322" t="s">
        <v>63</v>
      </c>
      <c r="E10" s="322"/>
      <c r="F10" s="322"/>
      <c r="G10" s="322"/>
      <c r="H10" s="42">
        <f>'pag. 3'!F13</f>
        <v>0</v>
      </c>
      <c r="I10" s="39"/>
      <c r="J10" s="39"/>
      <c r="K10" s="39"/>
      <c r="L10" s="37"/>
    </row>
    <row r="11" spans="1:12" ht="15">
      <c r="A11" s="51"/>
      <c r="B11" s="38"/>
      <c r="C11" s="38"/>
      <c r="D11" s="323" t="s">
        <v>64</v>
      </c>
      <c r="E11" s="324"/>
      <c r="F11" s="324"/>
      <c r="G11" s="325"/>
      <c r="H11" s="42">
        <f>'pag. 3'!F14</f>
        <v>0</v>
      </c>
      <c r="I11" s="39"/>
      <c r="J11" s="39"/>
      <c r="K11" s="39"/>
      <c r="L11" s="37"/>
    </row>
    <row r="12" spans="1:12" ht="15">
      <c r="A12" s="51"/>
      <c r="B12" s="38"/>
      <c r="C12" s="38"/>
      <c r="D12" s="301" t="s">
        <v>94</v>
      </c>
      <c r="E12" s="301"/>
      <c r="F12" s="301"/>
      <c r="G12" s="301"/>
      <c r="H12" s="74"/>
      <c r="I12" s="44"/>
      <c r="J12" s="44"/>
      <c r="K12" s="75"/>
      <c r="L12" s="37"/>
    </row>
    <row r="13" spans="1:12" ht="30" customHeight="1">
      <c r="A13" s="51"/>
      <c r="B13" s="38"/>
      <c r="C13" s="38"/>
      <c r="D13" s="326" t="s">
        <v>95</v>
      </c>
      <c r="E13" s="249"/>
      <c r="F13" s="249"/>
      <c r="G13" s="249"/>
      <c r="H13" s="327"/>
      <c r="I13" s="327"/>
      <c r="J13" s="76" t="s">
        <v>96</v>
      </c>
      <c r="K13" s="77"/>
      <c r="L13" s="37"/>
    </row>
    <row r="14" spans="1:12" ht="30" customHeight="1">
      <c r="A14" s="51"/>
      <c r="B14" s="38"/>
      <c r="C14" s="38"/>
      <c r="D14" s="302" t="s">
        <v>97</v>
      </c>
      <c r="E14" s="303"/>
      <c r="F14" s="303"/>
      <c r="G14" s="303"/>
      <c r="H14" s="304" t="s">
        <v>173</v>
      </c>
      <c r="I14" s="304"/>
      <c r="J14" s="79" t="s">
        <v>98</v>
      </c>
      <c r="K14" s="78" t="s">
        <v>99</v>
      </c>
      <c r="L14" s="37"/>
    </row>
    <row r="15" spans="1:12" ht="30" customHeight="1">
      <c r="A15" s="51"/>
      <c r="B15" s="38"/>
      <c r="C15" s="38"/>
      <c r="D15" s="302" t="s">
        <v>100</v>
      </c>
      <c r="E15" s="303"/>
      <c r="F15" s="303"/>
      <c r="G15" s="303"/>
      <c r="H15" s="304" t="s">
        <v>173</v>
      </c>
      <c r="I15" s="304"/>
      <c r="J15" s="79" t="s">
        <v>98</v>
      </c>
      <c r="K15" s="78" t="s">
        <v>99</v>
      </c>
      <c r="L15" s="37"/>
    </row>
    <row r="16" spans="1:12" ht="15">
      <c r="A16" s="51"/>
      <c r="B16" s="38"/>
      <c r="C16" s="38"/>
      <c r="D16" s="314" t="s">
        <v>152</v>
      </c>
      <c r="E16" s="315"/>
      <c r="F16" s="315"/>
      <c r="G16" s="315"/>
      <c r="H16" s="316"/>
      <c r="I16" s="316"/>
      <c r="J16" s="316"/>
      <c r="K16" s="317"/>
      <c r="L16" s="37"/>
    </row>
    <row r="17" spans="1:12" ht="15">
      <c r="A17" s="51"/>
      <c r="B17" s="38"/>
      <c r="C17" s="38"/>
      <c r="D17" s="318"/>
      <c r="E17" s="319"/>
      <c r="F17" s="319"/>
      <c r="G17" s="319"/>
      <c r="H17" s="303"/>
      <c r="I17" s="303"/>
      <c r="J17" s="303"/>
      <c r="K17" s="320"/>
      <c r="L17" s="37"/>
    </row>
    <row r="18" spans="1:12" ht="15">
      <c r="A18" s="51"/>
      <c r="B18" s="38"/>
      <c r="C18" s="38"/>
      <c r="D18" s="311"/>
      <c r="E18" s="305" t="s">
        <v>101</v>
      </c>
      <c r="F18" s="306"/>
      <c r="G18" s="307"/>
      <c r="H18" s="308" t="s">
        <v>102</v>
      </c>
      <c r="I18" s="309"/>
      <c r="J18" s="310"/>
      <c r="K18" s="73"/>
      <c r="L18" s="37"/>
    </row>
    <row r="19" spans="1:12" ht="15">
      <c r="A19" s="51"/>
      <c r="B19" s="38"/>
      <c r="C19" s="38"/>
      <c r="D19" s="312"/>
      <c r="E19" s="298" t="s">
        <v>168</v>
      </c>
      <c r="F19" s="299"/>
      <c r="G19" s="300"/>
      <c r="H19" s="321" t="str">
        <f>"0"</f>
        <v>0</v>
      </c>
      <c r="I19" s="299"/>
      <c r="J19" s="300"/>
      <c r="K19" s="73" t="s">
        <v>57</v>
      </c>
      <c r="L19" s="37"/>
    </row>
    <row r="20" spans="1:12" ht="15">
      <c r="A20" s="51"/>
      <c r="B20" s="38"/>
      <c r="C20" s="38"/>
      <c r="D20" s="312"/>
      <c r="E20" s="298" t="s">
        <v>103</v>
      </c>
      <c r="F20" s="299"/>
      <c r="G20" s="300"/>
      <c r="H20" s="298"/>
      <c r="I20" s="299"/>
      <c r="J20" s="300"/>
      <c r="K20" s="73" t="s">
        <v>57</v>
      </c>
      <c r="L20" s="37"/>
    </row>
    <row r="21" spans="1:12" ht="15">
      <c r="A21" s="51"/>
      <c r="B21" s="38"/>
      <c r="C21" s="38"/>
      <c r="D21" s="313"/>
      <c r="E21" s="298" t="s">
        <v>104</v>
      </c>
      <c r="F21" s="299"/>
      <c r="G21" s="300"/>
      <c r="H21" s="298"/>
      <c r="I21" s="299"/>
      <c r="J21" s="300"/>
      <c r="K21" s="73" t="s">
        <v>57</v>
      </c>
      <c r="L21" s="37"/>
    </row>
    <row r="22" spans="1:12" ht="30" customHeight="1">
      <c r="A22" s="51"/>
      <c r="B22" s="38"/>
      <c r="C22" s="38"/>
      <c r="D22" s="41"/>
      <c r="E22" s="298"/>
      <c r="F22" s="299"/>
      <c r="G22" s="299"/>
      <c r="H22" s="299"/>
      <c r="I22" s="299"/>
      <c r="J22" s="300"/>
      <c r="K22" s="73"/>
      <c r="L22" s="37"/>
    </row>
    <row r="23" spans="1:12" ht="15" customHeight="1">
      <c r="A23" s="51"/>
      <c r="B23" s="38"/>
      <c r="C23" s="38"/>
      <c r="D23" s="301" t="s">
        <v>105</v>
      </c>
      <c r="E23" s="301"/>
      <c r="F23" s="301"/>
      <c r="G23" s="301"/>
      <c r="H23" s="80"/>
      <c r="I23" s="46"/>
      <c r="J23" s="46"/>
      <c r="K23" s="47"/>
      <c r="L23" s="37"/>
    </row>
    <row r="24" spans="1:12" ht="15">
      <c r="A24" s="51"/>
      <c r="B24" s="38"/>
      <c r="C24" s="38"/>
      <c r="D24" s="287" t="s">
        <v>106</v>
      </c>
      <c r="E24" s="288"/>
      <c r="F24" s="288"/>
      <c r="G24" s="288"/>
      <c r="H24" s="289"/>
      <c r="I24" s="290"/>
      <c r="J24" s="290"/>
      <c r="K24" s="291"/>
      <c r="L24" s="48"/>
    </row>
    <row r="25" spans="1:12" ht="18" customHeight="1">
      <c r="A25" s="51"/>
      <c r="B25" s="38"/>
      <c r="C25" s="38"/>
      <c r="D25" s="292" t="s">
        <v>107</v>
      </c>
      <c r="E25" s="293"/>
      <c r="F25" s="293"/>
      <c r="G25" s="294"/>
      <c r="H25" s="81">
        <v>10328</v>
      </c>
      <c r="I25" s="82" t="s">
        <v>108</v>
      </c>
      <c r="J25" s="36"/>
      <c r="K25" s="83"/>
      <c r="L25" s="48"/>
    </row>
    <row r="26" spans="1:12" ht="18" customHeight="1">
      <c r="A26" s="51"/>
      <c r="B26" s="38"/>
      <c r="C26" s="38"/>
      <c r="D26" s="295" t="s">
        <v>109</v>
      </c>
      <c r="E26" s="296"/>
      <c r="F26" s="296"/>
      <c r="G26" s="297"/>
      <c r="H26" s="84">
        <v>10328</v>
      </c>
      <c r="I26" s="85" t="s">
        <v>108</v>
      </c>
      <c r="J26" s="36"/>
      <c r="K26" s="83"/>
      <c r="L26" s="37"/>
    </row>
    <row r="27" spans="1:12" ht="18" customHeight="1">
      <c r="A27" s="51"/>
      <c r="B27" s="38"/>
      <c r="C27" s="38"/>
      <c r="D27" s="295" t="s">
        <v>110</v>
      </c>
      <c r="E27" s="296"/>
      <c r="F27" s="296"/>
      <c r="G27" s="297"/>
      <c r="H27" s="84">
        <v>8675</v>
      </c>
      <c r="I27" s="85" t="s">
        <v>108</v>
      </c>
      <c r="J27" s="36"/>
      <c r="K27" s="83"/>
      <c r="L27" s="37"/>
    </row>
    <row r="28" spans="1:12" ht="18" customHeight="1">
      <c r="A28" s="51"/>
      <c r="B28" s="38"/>
      <c r="C28" s="38"/>
      <c r="D28" s="295" t="s">
        <v>111</v>
      </c>
      <c r="E28" s="296"/>
      <c r="F28" s="296"/>
      <c r="G28" s="297"/>
      <c r="H28" s="84">
        <v>1653</v>
      </c>
      <c r="I28" s="85" t="s">
        <v>108</v>
      </c>
      <c r="J28" s="36"/>
      <c r="K28" s="83"/>
      <c r="L28" s="37"/>
    </row>
    <row r="29" spans="1:12" ht="18" customHeight="1">
      <c r="A29" s="51"/>
      <c r="B29" s="38"/>
      <c r="C29" s="38"/>
      <c r="D29" s="280" t="s">
        <v>112</v>
      </c>
      <c r="E29" s="281"/>
      <c r="F29" s="281"/>
      <c r="G29" s="282"/>
      <c r="H29" s="86"/>
      <c r="I29" s="87" t="s">
        <v>108</v>
      </c>
      <c r="J29" s="49"/>
      <c r="K29" s="88"/>
      <c r="L29" s="37"/>
    </row>
    <row r="30" spans="1:12" ht="15">
      <c r="A30" s="51"/>
      <c r="B30" s="38"/>
      <c r="C30" s="38"/>
      <c r="D30" s="283" t="s">
        <v>113</v>
      </c>
      <c r="E30" s="284"/>
      <c r="F30" s="284"/>
      <c r="G30" s="284"/>
      <c r="H30" s="89"/>
      <c r="I30" s="46"/>
      <c r="J30" s="46"/>
      <c r="K30" s="47"/>
      <c r="L30" s="37"/>
    </row>
    <row r="31" spans="1:12" ht="15">
      <c r="A31" s="51"/>
      <c r="B31" s="38"/>
      <c r="C31" s="38"/>
      <c r="D31" s="273" t="s">
        <v>114</v>
      </c>
      <c r="E31" s="274"/>
      <c r="F31" s="274"/>
      <c r="G31" s="274"/>
      <c r="H31" s="274">
        <v>8.2</v>
      </c>
      <c r="I31" s="274"/>
      <c r="J31" s="274"/>
      <c r="K31" s="285"/>
      <c r="L31" s="37"/>
    </row>
    <row r="32" spans="1:12" ht="15">
      <c r="A32" s="51"/>
      <c r="B32" s="38"/>
      <c r="C32" s="38"/>
      <c r="D32" s="273" t="s">
        <v>115</v>
      </c>
      <c r="E32" s="274"/>
      <c r="F32" s="274"/>
      <c r="G32" s="274"/>
      <c r="H32" s="286" t="s">
        <v>173</v>
      </c>
      <c r="I32" s="275"/>
      <c r="J32" s="275"/>
      <c r="K32" s="276"/>
      <c r="L32" s="37"/>
    </row>
    <row r="33" spans="1:12" ht="15">
      <c r="A33" s="51"/>
      <c r="B33" s="38"/>
      <c r="C33" s="38"/>
      <c r="D33" s="273" t="s">
        <v>116</v>
      </c>
      <c r="E33" s="274"/>
      <c r="F33" s="274"/>
      <c r="G33" s="274"/>
      <c r="H33" s="275" t="s">
        <v>177</v>
      </c>
      <c r="I33" s="275"/>
      <c r="J33" s="275"/>
      <c r="K33" s="276"/>
      <c r="L33" s="37"/>
    </row>
    <row r="34" spans="1:12" ht="15">
      <c r="A34" s="53"/>
      <c r="B34" s="40"/>
      <c r="C34" s="40"/>
      <c r="D34" s="277" t="s">
        <v>117</v>
      </c>
      <c r="E34" s="278"/>
      <c r="F34" s="278"/>
      <c r="G34" s="278"/>
      <c r="H34" s="278" t="s">
        <v>173</v>
      </c>
      <c r="I34" s="278"/>
      <c r="J34" s="278"/>
      <c r="K34" s="279"/>
      <c r="L34" s="50"/>
    </row>
    <row r="35" ht="15">
      <c r="A35" s="33" t="s">
        <v>118</v>
      </c>
    </row>
    <row r="36" ht="15">
      <c r="A36" s="33" t="s">
        <v>119</v>
      </c>
    </row>
  </sheetData>
  <sheetProtection/>
  <mergeCells count="51">
    <mergeCell ref="A1:M1"/>
    <mergeCell ref="A2:C2"/>
    <mergeCell ref="D2:K2"/>
    <mergeCell ref="D3:G3"/>
    <mergeCell ref="I3:J3"/>
    <mergeCell ref="D4:G4"/>
    <mergeCell ref="I4:J4"/>
    <mergeCell ref="D5:G5"/>
    <mergeCell ref="I5:J5"/>
    <mergeCell ref="D6:G6"/>
    <mergeCell ref="I6:J6"/>
    <mergeCell ref="D7:G7"/>
    <mergeCell ref="D8:G8"/>
    <mergeCell ref="D9:G9"/>
    <mergeCell ref="D10:G10"/>
    <mergeCell ref="D11:G11"/>
    <mergeCell ref="D12:G12"/>
    <mergeCell ref="D13:G13"/>
    <mergeCell ref="H13:I13"/>
    <mergeCell ref="D14:G14"/>
    <mergeCell ref="H14:I14"/>
    <mergeCell ref="D15:G15"/>
    <mergeCell ref="H15:I15"/>
    <mergeCell ref="E18:G18"/>
    <mergeCell ref="H18:J18"/>
    <mergeCell ref="D18:D21"/>
    <mergeCell ref="D16:K17"/>
    <mergeCell ref="E19:G19"/>
    <mergeCell ref="H19:J19"/>
    <mergeCell ref="E20:G20"/>
    <mergeCell ref="H20:J20"/>
    <mergeCell ref="E21:G21"/>
    <mergeCell ref="H21:J21"/>
    <mergeCell ref="E22:J22"/>
    <mergeCell ref="D23:G23"/>
    <mergeCell ref="D24:G24"/>
    <mergeCell ref="H24:K24"/>
    <mergeCell ref="D25:G25"/>
    <mergeCell ref="D26:G26"/>
    <mergeCell ref="D27:G27"/>
    <mergeCell ref="D28:G28"/>
    <mergeCell ref="D33:G33"/>
    <mergeCell ref="H33:K33"/>
    <mergeCell ref="D34:G34"/>
    <mergeCell ref="H34:K34"/>
    <mergeCell ref="D29:G29"/>
    <mergeCell ref="D30:G30"/>
    <mergeCell ref="D31:G31"/>
    <mergeCell ref="H31:K31"/>
    <mergeCell ref="D32:G32"/>
    <mergeCell ref="H32:K32"/>
  </mergeCells>
  <printOptions/>
  <pageMargins left="0.46944444444444444" right="0.75" top="0.21944444444444444" bottom="0.2" header="0.1798611111111111" footer="0.15902777777777777"/>
  <pageSetup fitToHeight="1" fitToWidth="1" horizontalDpi="600" verticalDpi="600" orientation="landscape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2" width="10.8515625" style="0" customWidth="1"/>
  </cols>
  <sheetData>
    <row r="1" spans="1:13" ht="15.75" thickBot="1">
      <c r="A1" s="173" t="s">
        <v>178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2" ht="15">
      <c r="A2" s="16"/>
      <c r="B2" s="17"/>
      <c r="C2" s="17"/>
      <c r="D2" s="11"/>
      <c r="E2" s="11"/>
      <c r="F2" s="11"/>
      <c r="G2" s="11"/>
      <c r="H2" s="11"/>
      <c r="I2" s="11"/>
      <c r="J2" s="11"/>
      <c r="K2" s="20"/>
      <c r="L2" s="28"/>
    </row>
    <row r="3" spans="1:12" ht="18" customHeight="1">
      <c r="A3" s="383" t="s">
        <v>120</v>
      </c>
      <c r="B3" s="384"/>
      <c r="C3" s="385"/>
      <c r="D3" s="308" t="s">
        <v>69</v>
      </c>
      <c r="E3" s="309"/>
      <c r="F3" s="309"/>
      <c r="G3" s="309"/>
      <c r="H3" s="309"/>
      <c r="I3" s="310"/>
      <c r="J3" s="90"/>
      <c r="K3" s="91"/>
      <c r="L3" s="35"/>
    </row>
    <row r="4" spans="1:12" ht="15">
      <c r="A4" s="18"/>
      <c r="B4" s="19"/>
      <c r="C4" s="19"/>
      <c r="D4" s="326" t="s">
        <v>121</v>
      </c>
      <c r="E4" s="249"/>
      <c r="F4" s="249"/>
      <c r="G4" s="249"/>
      <c r="H4" s="365"/>
      <c r="I4" s="366"/>
      <c r="J4" s="45">
        <v>4300000</v>
      </c>
      <c r="K4" s="92" t="s">
        <v>127</v>
      </c>
      <c r="L4" s="58"/>
    </row>
    <row r="5" spans="1:12" ht="18" customHeight="1">
      <c r="A5" s="12"/>
      <c r="B5" s="7"/>
      <c r="C5" s="7"/>
      <c r="D5" s="367" t="s">
        <v>122</v>
      </c>
      <c r="E5" s="249"/>
      <c r="F5" s="249"/>
      <c r="G5" s="249"/>
      <c r="H5" s="365"/>
      <c r="I5" s="366"/>
      <c r="J5" s="45"/>
      <c r="K5" s="92" t="s">
        <v>96</v>
      </c>
      <c r="L5" s="58"/>
    </row>
    <row r="6" spans="1:12" ht="18" customHeight="1">
      <c r="A6" s="12"/>
      <c r="B6" s="7"/>
      <c r="C6" s="7"/>
      <c r="D6" s="371" t="s">
        <v>163</v>
      </c>
      <c r="E6" s="372"/>
      <c r="F6" s="372"/>
      <c r="G6" s="372"/>
      <c r="H6" s="373"/>
      <c r="I6" s="374"/>
      <c r="J6" s="120">
        <v>180000</v>
      </c>
      <c r="K6" s="92" t="s">
        <v>96</v>
      </c>
      <c r="L6" s="8"/>
    </row>
    <row r="7" spans="1:12" ht="18" customHeight="1">
      <c r="A7" s="12"/>
      <c r="B7" s="7"/>
      <c r="C7" s="7"/>
      <c r="D7" s="371" t="s">
        <v>164</v>
      </c>
      <c r="E7" s="372"/>
      <c r="F7" s="372"/>
      <c r="G7" s="372"/>
      <c r="H7" s="373"/>
      <c r="I7" s="374"/>
      <c r="J7" s="120">
        <v>20000</v>
      </c>
      <c r="K7" s="92" t="s">
        <v>96</v>
      </c>
      <c r="L7" s="8"/>
    </row>
    <row r="8" spans="1:12" ht="18" customHeight="1">
      <c r="A8" s="12"/>
      <c r="B8" s="7"/>
      <c r="C8" s="7"/>
      <c r="D8" s="371" t="s">
        <v>165</v>
      </c>
      <c r="E8" s="372"/>
      <c r="F8" s="372"/>
      <c r="G8" s="372"/>
      <c r="H8" s="373"/>
      <c r="I8" s="374"/>
      <c r="J8" s="120">
        <v>380000</v>
      </c>
      <c r="K8" s="92" t="s">
        <v>96</v>
      </c>
      <c r="L8" s="8"/>
    </row>
    <row r="9" spans="1:12" ht="18" customHeight="1">
      <c r="A9" s="12"/>
      <c r="B9" s="7"/>
      <c r="C9" s="7"/>
      <c r="D9" s="326"/>
      <c r="E9" s="249"/>
      <c r="F9" s="249"/>
      <c r="G9" s="249"/>
      <c r="H9" s="365"/>
      <c r="I9" s="366"/>
      <c r="J9" s="90"/>
      <c r="K9" s="92" t="s">
        <v>96</v>
      </c>
      <c r="L9" s="8"/>
    </row>
    <row r="10" spans="1:12" ht="18" customHeight="1">
      <c r="A10" s="12"/>
      <c r="B10" s="7"/>
      <c r="C10" s="7"/>
      <c r="D10" s="367" t="s">
        <v>166</v>
      </c>
      <c r="E10" s="249"/>
      <c r="F10" s="249"/>
      <c r="G10" s="249"/>
      <c r="H10" s="365"/>
      <c r="I10" s="366"/>
      <c r="J10" s="120">
        <v>950000</v>
      </c>
      <c r="K10" s="92" t="s">
        <v>96</v>
      </c>
      <c r="L10" s="8"/>
    </row>
    <row r="11" spans="1:12" ht="18" customHeight="1">
      <c r="A11" s="12"/>
      <c r="B11" s="7"/>
      <c r="C11" s="7"/>
      <c r="D11" s="326" t="s">
        <v>123</v>
      </c>
      <c r="E11" s="249"/>
      <c r="F11" s="249"/>
      <c r="G11" s="249"/>
      <c r="H11" s="365"/>
      <c r="I11" s="366"/>
      <c r="J11" s="120">
        <v>4500</v>
      </c>
      <c r="K11" s="92" t="s">
        <v>96</v>
      </c>
      <c r="L11" s="8"/>
    </row>
    <row r="12" spans="1:12" ht="18" customHeight="1">
      <c r="A12" s="12"/>
      <c r="B12" s="7"/>
      <c r="C12" s="7"/>
      <c r="D12" s="371" t="s">
        <v>124</v>
      </c>
      <c r="E12" s="372"/>
      <c r="F12" s="372"/>
      <c r="G12" s="372"/>
      <c r="H12" s="373"/>
      <c r="I12" s="374"/>
      <c r="J12" s="120">
        <v>20000</v>
      </c>
      <c r="K12" s="92" t="s">
        <v>96</v>
      </c>
      <c r="L12" s="58"/>
    </row>
    <row r="13" spans="1:12" ht="18" customHeight="1">
      <c r="A13" s="12"/>
      <c r="B13" s="7"/>
      <c r="C13" s="7"/>
      <c r="D13" s="371" t="s">
        <v>125</v>
      </c>
      <c r="E13" s="372"/>
      <c r="F13" s="372"/>
      <c r="G13" s="372"/>
      <c r="H13" s="373"/>
      <c r="I13" s="374"/>
      <c r="J13" s="120">
        <v>6500</v>
      </c>
      <c r="K13" s="92" t="s">
        <v>96</v>
      </c>
      <c r="L13" s="58"/>
    </row>
    <row r="14" spans="1:12" ht="18" customHeight="1">
      <c r="A14" s="12"/>
      <c r="B14" s="7"/>
      <c r="C14" s="7"/>
      <c r="D14" s="326" t="s">
        <v>126</v>
      </c>
      <c r="E14" s="249"/>
      <c r="F14" s="249"/>
      <c r="G14" s="249"/>
      <c r="H14" s="365"/>
      <c r="I14" s="366"/>
      <c r="J14" s="120">
        <v>30000</v>
      </c>
      <c r="K14" s="92" t="s">
        <v>96</v>
      </c>
      <c r="L14" s="58"/>
    </row>
    <row r="15" spans="1:12" ht="18" customHeight="1">
      <c r="A15" s="12"/>
      <c r="B15" s="7"/>
      <c r="C15" s="7"/>
      <c r="D15" s="367" t="s">
        <v>167</v>
      </c>
      <c r="E15" s="249"/>
      <c r="F15" s="249"/>
      <c r="G15" s="249"/>
      <c r="H15" s="365"/>
      <c r="I15" s="366"/>
      <c r="J15" s="90">
        <v>243341.96</v>
      </c>
      <c r="K15" s="92" t="s">
        <v>127</v>
      </c>
      <c r="L15" s="58"/>
    </row>
    <row r="16" spans="1:12" ht="15.75" customHeight="1" thickBot="1">
      <c r="A16" s="15"/>
      <c r="B16" s="9"/>
      <c r="C16" s="9"/>
      <c r="D16" s="368" t="s">
        <v>128</v>
      </c>
      <c r="E16" s="195"/>
      <c r="F16" s="195"/>
      <c r="G16" s="195"/>
      <c r="H16" s="369"/>
      <c r="I16" s="370"/>
      <c r="J16" s="126" t="s">
        <v>171</v>
      </c>
      <c r="K16" s="93" t="s">
        <v>129</v>
      </c>
      <c r="L16" s="59"/>
    </row>
    <row r="17" spans="1:12" ht="18" customHeight="1" thickBot="1">
      <c r="A17" s="7"/>
      <c r="B17" s="7"/>
      <c r="C17" s="7"/>
      <c r="D17" s="61"/>
      <c r="E17" s="61"/>
      <c r="F17" s="61"/>
      <c r="G17" s="61"/>
      <c r="H17" s="62"/>
      <c r="I17" s="62"/>
      <c r="J17" s="1"/>
      <c r="K17" s="43"/>
      <c r="L17" s="34"/>
    </row>
    <row r="18" spans="1:14" ht="27" customHeight="1">
      <c r="A18" s="375" t="s">
        <v>130</v>
      </c>
      <c r="B18" s="376"/>
      <c r="C18" s="376"/>
      <c r="D18" s="377" t="s">
        <v>69</v>
      </c>
      <c r="E18" s="378"/>
      <c r="F18" s="378"/>
      <c r="G18" s="378"/>
      <c r="H18" s="378"/>
      <c r="I18" s="379"/>
      <c r="J18" s="380"/>
      <c r="K18" s="381"/>
      <c r="L18" s="382"/>
      <c r="M18" s="68"/>
      <c r="N18" s="1"/>
    </row>
    <row r="19" spans="1:14" ht="27" customHeight="1">
      <c r="A19" s="12"/>
      <c r="B19" s="7"/>
      <c r="C19" s="69"/>
      <c r="D19" s="335" t="s">
        <v>131</v>
      </c>
      <c r="E19" s="336"/>
      <c r="F19" s="336"/>
      <c r="G19" s="336"/>
      <c r="H19" s="336"/>
      <c r="I19" s="337"/>
      <c r="J19" s="344" t="s">
        <v>174</v>
      </c>
      <c r="K19" s="345"/>
      <c r="L19" s="346"/>
      <c r="M19" s="31"/>
      <c r="N19" s="1"/>
    </row>
    <row r="20" spans="1:14" ht="27" customHeight="1">
      <c r="A20" s="12"/>
      <c r="B20" s="7"/>
      <c r="C20" s="69"/>
      <c r="D20" s="338"/>
      <c r="E20" s="339"/>
      <c r="F20" s="339"/>
      <c r="G20" s="339"/>
      <c r="H20" s="339"/>
      <c r="I20" s="340"/>
      <c r="J20" s="347"/>
      <c r="K20" s="348"/>
      <c r="L20" s="349"/>
      <c r="M20" s="31"/>
      <c r="N20" s="1"/>
    </row>
    <row r="21" spans="1:14" ht="27" customHeight="1">
      <c r="A21" s="12"/>
      <c r="B21" s="7"/>
      <c r="C21" s="69"/>
      <c r="D21" s="341"/>
      <c r="E21" s="342"/>
      <c r="F21" s="342"/>
      <c r="G21" s="342"/>
      <c r="H21" s="342"/>
      <c r="I21" s="343"/>
      <c r="J21" s="350"/>
      <c r="K21" s="351"/>
      <c r="L21" s="352"/>
      <c r="M21" s="31"/>
      <c r="N21" s="1"/>
    </row>
    <row r="22" spans="1:14" ht="27" customHeight="1">
      <c r="A22" s="12"/>
      <c r="B22" s="7"/>
      <c r="C22" s="69"/>
      <c r="D22" s="335" t="s">
        <v>132</v>
      </c>
      <c r="E22" s="336"/>
      <c r="F22" s="336"/>
      <c r="G22" s="336"/>
      <c r="H22" s="336"/>
      <c r="I22" s="337"/>
      <c r="J22" s="356"/>
      <c r="K22" s="357"/>
      <c r="L22" s="358"/>
      <c r="M22" s="67"/>
      <c r="N22" s="1"/>
    </row>
    <row r="23" spans="1:14" ht="27" customHeight="1">
      <c r="A23" s="12"/>
      <c r="B23" s="7"/>
      <c r="C23" s="69"/>
      <c r="D23" s="338"/>
      <c r="E23" s="339"/>
      <c r="F23" s="339"/>
      <c r="G23" s="339"/>
      <c r="H23" s="339"/>
      <c r="I23" s="340"/>
      <c r="J23" s="359"/>
      <c r="K23" s="360"/>
      <c r="L23" s="361"/>
      <c r="M23" s="67"/>
      <c r="N23" s="1"/>
    </row>
    <row r="24" spans="1:14" ht="27" customHeight="1">
      <c r="A24" s="15"/>
      <c r="B24" s="9"/>
      <c r="C24" s="70"/>
      <c r="D24" s="353"/>
      <c r="E24" s="354"/>
      <c r="F24" s="354"/>
      <c r="G24" s="354"/>
      <c r="H24" s="354"/>
      <c r="I24" s="355"/>
      <c r="J24" s="362"/>
      <c r="K24" s="363"/>
      <c r="L24" s="364"/>
      <c r="M24" s="67"/>
      <c r="N24" s="1"/>
    </row>
    <row r="25" ht="15">
      <c r="A25" s="33" t="s">
        <v>133</v>
      </c>
    </row>
    <row r="26" ht="15">
      <c r="A26" s="7" t="s">
        <v>134</v>
      </c>
    </row>
    <row r="27" ht="15">
      <c r="A27" s="33" t="s">
        <v>135</v>
      </c>
    </row>
    <row r="28" ht="15">
      <c r="A28" s="33" t="s">
        <v>136</v>
      </c>
    </row>
  </sheetData>
  <sheetProtection/>
  <mergeCells count="23">
    <mergeCell ref="A1:M1"/>
    <mergeCell ref="A3:C3"/>
    <mergeCell ref="D3:I3"/>
    <mergeCell ref="D4:I4"/>
    <mergeCell ref="D5:I5"/>
    <mergeCell ref="D6:I6"/>
    <mergeCell ref="D7:I7"/>
    <mergeCell ref="A18:C18"/>
    <mergeCell ref="D18:I18"/>
    <mergeCell ref="J18:L18"/>
    <mergeCell ref="D8:I8"/>
    <mergeCell ref="D9:I9"/>
    <mergeCell ref="D10:I10"/>
    <mergeCell ref="D11:I11"/>
    <mergeCell ref="D12:I12"/>
    <mergeCell ref="D13:I13"/>
    <mergeCell ref="D19:I21"/>
    <mergeCell ref="J19:L21"/>
    <mergeCell ref="D22:I24"/>
    <mergeCell ref="J22:L24"/>
    <mergeCell ref="D14:I14"/>
    <mergeCell ref="D15:I15"/>
    <mergeCell ref="D16:I1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M8" sqref="M8"/>
    </sheetView>
  </sheetViews>
  <sheetFormatPr defaultColWidth="9.140625" defaultRowHeight="15"/>
  <cols>
    <col min="1" max="12" width="10.7109375" style="0" customWidth="1"/>
  </cols>
  <sheetData>
    <row r="1" spans="1:13" ht="15.75" thickBot="1">
      <c r="A1" s="173" t="s">
        <v>178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2" ht="15" customHeight="1" thickBot="1">
      <c r="A2" s="238" t="s">
        <v>137</v>
      </c>
      <c r="B2" s="238"/>
      <c r="C2" s="330"/>
      <c r="D2" s="378" t="s">
        <v>138</v>
      </c>
      <c r="E2" s="378"/>
      <c r="F2" s="378"/>
      <c r="G2" s="378"/>
      <c r="H2" s="378"/>
      <c r="I2" s="378"/>
      <c r="J2" s="378"/>
      <c r="K2" s="378"/>
      <c r="L2" s="397"/>
    </row>
    <row r="3" spans="1:12" ht="15" customHeight="1">
      <c r="A3" s="238"/>
      <c r="B3" s="238"/>
      <c r="C3" s="401"/>
      <c r="D3" s="388" t="s">
        <v>143</v>
      </c>
      <c r="E3" s="389"/>
      <c r="F3" s="389"/>
      <c r="G3" s="389"/>
      <c r="H3" s="389"/>
      <c r="I3" s="389"/>
      <c r="J3" s="389"/>
      <c r="K3" s="389"/>
      <c r="L3" s="390"/>
    </row>
    <row r="4" spans="1:12" ht="15">
      <c r="A4" s="12"/>
      <c r="B4" s="7"/>
      <c r="C4" s="71"/>
      <c r="D4" s="391"/>
      <c r="E4" s="392"/>
      <c r="F4" s="392"/>
      <c r="G4" s="392"/>
      <c r="H4" s="392"/>
      <c r="I4" s="392"/>
      <c r="J4" s="392"/>
      <c r="K4" s="392"/>
      <c r="L4" s="393"/>
    </row>
    <row r="5" spans="1:12" ht="15">
      <c r="A5" s="12"/>
      <c r="B5" s="7"/>
      <c r="C5" s="71"/>
      <c r="D5" s="391" t="s">
        <v>153</v>
      </c>
      <c r="E5" s="394"/>
      <c r="F5" s="394"/>
      <c r="G5" s="394"/>
      <c r="H5" s="394"/>
      <c r="I5" s="394"/>
      <c r="J5" s="394"/>
      <c r="K5" s="394"/>
      <c r="L5" s="395"/>
    </row>
    <row r="6" spans="1:12" ht="15">
      <c r="A6" s="12"/>
      <c r="B6" s="7"/>
      <c r="C6" s="71"/>
      <c r="D6" s="396"/>
      <c r="E6" s="394"/>
      <c r="F6" s="394"/>
      <c r="G6" s="394"/>
      <c r="H6" s="394"/>
      <c r="I6" s="394"/>
      <c r="J6" s="394"/>
      <c r="K6" s="394"/>
      <c r="L6" s="395"/>
    </row>
    <row r="7" spans="1:12" ht="15">
      <c r="A7" s="12"/>
      <c r="B7" s="7"/>
      <c r="C7" s="71"/>
      <c r="D7" s="391" t="s">
        <v>144</v>
      </c>
      <c r="E7" s="394"/>
      <c r="F7" s="394"/>
      <c r="G7" s="394"/>
      <c r="H7" s="394"/>
      <c r="I7" s="394"/>
      <c r="J7" s="394"/>
      <c r="K7" s="394"/>
      <c r="L7" s="395"/>
    </row>
    <row r="8" spans="1:12" ht="15">
      <c r="A8" s="12"/>
      <c r="B8" s="7"/>
      <c r="C8" s="71"/>
      <c r="D8" s="396"/>
      <c r="E8" s="394"/>
      <c r="F8" s="394"/>
      <c r="G8" s="394"/>
      <c r="H8" s="394"/>
      <c r="I8" s="394"/>
      <c r="J8" s="394"/>
      <c r="K8" s="394"/>
      <c r="L8" s="395"/>
    </row>
    <row r="9" spans="1:12" ht="15">
      <c r="A9" s="15"/>
      <c r="B9" s="9"/>
      <c r="C9" s="72"/>
      <c r="D9" s="113"/>
      <c r="E9" s="114"/>
      <c r="F9" s="114"/>
      <c r="G9" s="114"/>
      <c r="H9" s="114"/>
      <c r="I9" s="114"/>
      <c r="J9" s="114"/>
      <c r="K9" s="114"/>
      <c r="L9" s="115"/>
    </row>
    <row r="10" spans="1:12" ht="15" customHeight="1" thickBot="1">
      <c r="A10" s="238" t="s">
        <v>139</v>
      </c>
      <c r="B10" s="238"/>
      <c r="C10" s="330"/>
      <c r="D10" s="398" t="s">
        <v>140</v>
      </c>
      <c r="E10" s="399"/>
      <c r="F10" s="399"/>
      <c r="G10" s="399"/>
      <c r="H10" s="399"/>
      <c r="I10" s="399"/>
      <c r="J10" s="399"/>
      <c r="K10" s="399"/>
      <c r="L10" s="400"/>
    </row>
    <row r="11" spans="1:12" ht="15" customHeight="1">
      <c r="A11" s="238"/>
      <c r="B11" s="238"/>
      <c r="C11" s="402"/>
      <c r="D11" s="388" t="s">
        <v>181</v>
      </c>
      <c r="E11" s="389"/>
      <c r="F11" s="389"/>
      <c r="G11" s="389"/>
      <c r="H11" s="389"/>
      <c r="I11" s="389"/>
      <c r="J11" s="389"/>
      <c r="K11" s="389"/>
      <c r="L11" s="390"/>
    </row>
    <row r="12" spans="1:12" ht="15">
      <c r="A12" s="12"/>
      <c r="B12" s="7"/>
      <c r="C12" s="71"/>
      <c r="D12" s="391"/>
      <c r="E12" s="392"/>
      <c r="F12" s="392"/>
      <c r="G12" s="392"/>
      <c r="H12" s="392"/>
      <c r="I12" s="392"/>
      <c r="J12" s="392"/>
      <c r="K12" s="392"/>
      <c r="L12" s="393"/>
    </row>
    <row r="13" spans="1:12" ht="15">
      <c r="A13" s="12"/>
      <c r="B13" s="7"/>
      <c r="C13" s="71"/>
      <c r="D13" s="391" t="s">
        <v>182</v>
      </c>
      <c r="E13" s="392"/>
      <c r="F13" s="392"/>
      <c r="G13" s="392"/>
      <c r="H13" s="392"/>
      <c r="I13" s="392"/>
      <c r="J13" s="392"/>
      <c r="K13" s="392"/>
      <c r="L13" s="393"/>
    </row>
    <row r="14" spans="1:12" ht="15">
      <c r="A14" s="12"/>
      <c r="B14" s="7"/>
      <c r="C14" s="71"/>
      <c r="D14" s="391"/>
      <c r="E14" s="392"/>
      <c r="F14" s="392"/>
      <c r="G14" s="392"/>
      <c r="H14" s="392"/>
      <c r="I14" s="392"/>
      <c r="J14" s="392"/>
      <c r="K14" s="392"/>
      <c r="L14" s="393"/>
    </row>
    <row r="15" spans="1:12" ht="15">
      <c r="A15" s="12"/>
      <c r="B15" s="7"/>
      <c r="C15" s="71"/>
      <c r="D15" s="391" t="s">
        <v>183</v>
      </c>
      <c r="E15" s="392"/>
      <c r="F15" s="392"/>
      <c r="G15" s="392"/>
      <c r="H15" s="392"/>
      <c r="I15" s="392"/>
      <c r="J15" s="392"/>
      <c r="K15" s="392"/>
      <c r="L15" s="393"/>
    </row>
    <row r="16" spans="1:12" ht="15">
      <c r="A16" s="18"/>
      <c r="B16" s="19"/>
      <c r="C16" s="71"/>
      <c r="D16" s="391"/>
      <c r="E16" s="392"/>
      <c r="F16" s="392"/>
      <c r="G16" s="392"/>
      <c r="H16" s="392"/>
      <c r="I16" s="392"/>
      <c r="J16" s="392"/>
      <c r="K16" s="392"/>
      <c r="L16" s="393"/>
    </row>
    <row r="17" spans="1:12" ht="25.5" customHeight="1">
      <c r="A17" s="18"/>
      <c r="B17" s="19"/>
      <c r="C17" s="71"/>
      <c r="D17" s="391" t="s">
        <v>184</v>
      </c>
      <c r="E17" s="392"/>
      <c r="F17" s="392"/>
      <c r="G17" s="392"/>
      <c r="H17" s="392"/>
      <c r="I17" s="392"/>
      <c r="J17" s="392"/>
      <c r="K17" s="392"/>
      <c r="L17" s="393"/>
    </row>
    <row r="18" spans="1:12" ht="15">
      <c r="A18" s="18"/>
      <c r="B18" s="19"/>
      <c r="C18" s="71"/>
      <c r="D18" s="391"/>
      <c r="E18" s="392"/>
      <c r="F18" s="392"/>
      <c r="G18" s="392"/>
      <c r="H18" s="392"/>
      <c r="I18" s="392"/>
      <c r="J18" s="392"/>
      <c r="K18" s="392"/>
      <c r="L18" s="393"/>
    </row>
    <row r="19" spans="1:12" ht="15">
      <c r="A19" s="12"/>
      <c r="B19" s="7"/>
      <c r="C19" s="71"/>
      <c r="D19" s="391"/>
      <c r="E19" s="392"/>
      <c r="F19" s="392"/>
      <c r="G19" s="392"/>
      <c r="H19" s="392"/>
      <c r="I19" s="392"/>
      <c r="J19" s="392"/>
      <c r="K19" s="392"/>
      <c r="L19" s="393"/>
    </row>
    <row r="20" spans="1:12" ht="15" customHeight="1">
      <c r="A20" s="237" t="s">
        <v>141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ht="1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1:12" ht="1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</row>
    <row r="23" spans="1:12" ht="15" customHeight="1">
      <c r="A23" s="386" t="s">
        <v>142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</row>
    <row r="24" spans="1:12" ht="15">
      <c r="A24" s="387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</row>
  </sheetData>
  <sheetProtection/>
  <mergeCells count="15">
    <mergeCell ref="A1:M1"/>
    <mergeCell ref="D2:L2"/>
    <mergeCell ref="D10:L10"/>
    <mergeCell ref="A20:L22"/>
    <mergeCell ref="A2:C3"/>
    <mergeCell ref="A10:C11"/>
    <mergeCell ref="A23:L24"/>
    <mergeCell ref="D3:L4"/>
    <mergeCell ref="D5:L6"/>
    <mergeCell ref="D7:L8"/>
    <mergeCell ref="D11:L12"/>
    <mergeCell ref="D15:L16"/>
    <mergeCell ref="D18:L19"/>
    <mergeCell ref="D13:L14"/>
    <mergeCell ref="D17:L1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2013-07-23T08:38:26Z</cp:lastPrinted>
  <dcterms:created xsi:type="dcterms:W3CDTF">2006-09-16T00:00:00Z</dcterms:created>
  <dcterms:modified xsi:type="dcterms:W3CDTF">2014-05-13T08:17:28Z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